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2"/>
  </bookViews>
  <sheets>
    <sheet name="UNICE CV " sheetId="21" r:id="rId1"/>
    <sheet name="PENS 50%CV " sheetId="9" r:id="rId2"/>
    <sheet name="PENS 50% " sheetId="22" r:id="rId3"/>
  </sheets>
  <calcPr calcId="145621"/>
</workbook>
</file>

<file path=xl/calcChain.xml><?xml version="1.0" encoding="utf-8"?>
<calcChain xmlns="http://schemas.openxmlformats.org/spreadsheetml/2006/main">
  <c r="H50" i="9" l="1"/>
  <c r="H53" i="21" l="1"/>
  <c r="H13" i="21"/>
  <c r="H59" i="21" l="1"/>
  <c r="H31" i="22" l="1"/>
  <c r="H44" i="22"/>
  <c r="H22" i="21"/>
  <c r="H71" i="22" l="1"/>
  <c r="H64" i="22"/>
  <c r="H72" i="22" s="1"/>
  <c r="H49" i="22"/>
  <c r="H11" i="22"/>
  <c r="H58" i="21" l="1"/>
  <c r="H38" i="21"/>
</calcChain>
</file>

<file path=xl/sharedStrings.xml><?xml version="1.0" encoding="utf-8"?>
<sst xmlns="http://schemas.openxmlformats.org/spreadsheetml/2006/main" count="202" uniqueCount="110">
  <si>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</si>
  <si>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</si>
  <si>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</si>
  <si>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</si>
  <si>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</si>
  <si>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</si>
  <si>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</si>
  <si>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</si>
  <si>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</si>
  <si>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</si>
  <si>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</si>
  <si>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</si>
  <si>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</si>
  <si>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</si>
  <si>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50%</t>
  </si>
  <si>
    <t>medic.</t>
  </si>
  <si>
    <t>TOTAL MEDIPLUS EXIM</t>
  </si>
  <si>
    <t>TOTAL FARMEXIM</t>
  </si>
  <si>
    <t>UNICE C-V</t>
  </si>
  <si>
    <t>TOTAL PHARMAFARM</t>
  </si>
  <si>
    <t xml:space="preserve">TOTAL  </t>
  </si>
  <si>
    <t>CRISFARM</t>
  </si>
  <si>
    <t>TOTAL ALLIANCE HEALTHCARE  ROMANIA</t>
  </si>
  <si>
    <t>EUROPHARM HOLDING  S.A.</t>
  </si>
  <si>
    <t>MEDIPLUS EXIM SRL</t>
  </si>
  <si>
    <t>Date inregistrare CAS MM</t>
  </si>
  <si>
    <t>Date inreg. CAS MM</t>
  </si>
  <si>
    <t>PHARMAFARM</t>
  </si>
  <si>
    <t xml:space="preserve">ALLIANCE HEALTHCARE </t>
  </si>
  <si>
    <t>MEDIPLUS EXIM</t>
  </si>
  <si>
    <t xml:space="preserve">ALLIANCE  HEALTHCARE </t>
  </si>
  <si>
    <t>LUANA FARM</t>
  </si>
  <si>
    <t>PHARMA SA</t>
  </si>
  <si>
    <t>TOTAL PHARMA S A</t>
  </si>
  <si>
    <t>FARMEXIM</t>
  </si>
  <si>
    <t xml:space="preserve">TOTAL FARMEXIM </t>
  </si>
  <si>
    <t>ALIANCE</t>
  </si>
  <si>
    <t>HEALTHCARE</t>
  </si>
  <si>
    <t xml:space="preserve">                                                                                                      TOTAL MEDIPLUS EXIM</t>
  </si>
  <si>
    <t>TOTAL GENERAL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</si>
  <si>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</si>
  <si>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</si>
  <si>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</si>
  <si>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</si>
  <si>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</si>
  <si>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FILDAS</t>
  </si>
  <si>
    <t>TRADING</t>
  </si>
  <si>
    <t xml:space="preserve">TOTAL FILDAS TRADING </t>
  </si>
  <si>
    <t>FILDAS TRADING</t>
  </si>
  <si>
    <t>TOTAL FILDAS TRADING</t>
  </si>
  <si>
    <t>Pensionari</t>
  </si>
  <si>
    <t>SALIX</t>
  </si>
  <si>
    <t xml:space="preserve">FILDAS </t>
  </si>
  <si>
    <t>TOTAL  MEDIPLUS EXIM</t>
  </si>
  <si>
    <t>GENTIANA</t>
  </si>
  <si>
    <t xml:space="preserve">                                                          TOTAL PHARMAFARM</t>
  </si>
  <si>
    <t>NORDPHARM</t>
  </si>
  <si>
    <t>T O TAL ALLIANCE HEALTHCARE</t>
  </si>
  <si>
    <t xml:space="preserve"> HEALTHCARE </t>
  </si>
  <si>
    <t xml:space="preserve">ALLIANCE  </t>
  </si>
  <si>
    <t>Unice CV</t>
  </si>
  <si>
    <t>IAN.2022</t>
  </si>
  <si>
    <t xml:space="preserve">TOTAL  FARMEXIM                 </t>
  </si>
  <si>
    <t>T O T A L  PHARMAFARM</t>
  </si>
  <si>
    <t>IAN2022</t>
  </si>
  <si>
    <t>70/04.01.2022</t>
  </si>
  <si>
    <t>580/09.12.2021</t>
  </si>
  <si>
    <t>Pensionari CV</t>
  </si>
  <si>
    <t>55/04.01.2022</t>
  </si>
  <si>
    <t>9724/27.12.2021</t>
  </si>
  <si>
    <t>FEB.2022</t>
  </si>
  <si>
    <t>1628/11.02.2022</t>
  </si>
  <si>
    <t>466/03.02.2022</t>
  </si>
  <si>
    <t>1630/11.02.2022</t>
  </si>
  <si>
    <t xml:space="preserve">COMIRO </t>
  </si>
  <si>
    <t>465/03.02.2022</t>
  </si>
  <si>
    <t>1632/11.02.2022</t>
  </si>
  <si>
    <t>SILVER WOLF</t>
  </si>
  <si>
    <t>467/03.02.2022</t>
  </si>
  <si>
    <t>1641/11.02.2022</t>
  </si>
  <si>
    <t>48016/26.01.2022</t>
  </si>
  <si>
    <t>GE HOR 129/31.12.2021</t>
  </si>
  <si>
    <t>GE EN 00114/31.12.2021</t>
  </si>
  <si>
    <t>GE MOL 000010/31.12.2021</t>
  </si>
  <si>
    <t>1225/01.02.2022</t>
  </si>
  <si>
    <t>52/25.01.2022</t>
  </si>
  <si>
    <t>GENTIANA 000134/31.12.2021</t>
  </si>
  <si>
    <t>GE GEN 0113/31.12.2021</t>
  </si>
  <si>
    <t>MMSAL 699/31.12.2021</t>
  </si>
  <si>
    <t>AQUA 1104/31.12.2021</t>
  </si>
  <si>
    <t>CLT 089/31.12.2021</t>
  </si>
  <si>
    <t>COAS 00080/31.12.2021</t>
  </si>
  <si>
    <t>SACA 0073/31.12.2021</t>
  </si>
  <si>
    <t>PLATI CESIUNI      MARTIE       2022</t>
  </si>
  <si>
    <t>PLATI  CESIUNI     MARTIE      2022</t>
  </si>
  <si>
    <t>LUA617/30.11.2021</t>
  </si>
  <si>
    <t>GE MOL 00008/.30.11.2021</t>
  </si>
  <si>
    <t>GE EN 00112/30.11.2021</t>
  </si>
  <si>
    <t>GE GEN 0110/30.11.2021</t>
  </si>
  <si>
    <t>GE HOR 126/30.11.2021</t>
  </si>
  <si>
    <t>GENTIANA 000131/30.11.2021</t>
  </si>
  <si>
    <t>PLATI  CESIUNI           MARTIE             2022</t>
  </si>
  <si>
    <t>GENTIANA 000133/31.12.2021</t>
  </si>
  <si>
    <t xml:space="preserve">valoare factura </t>
  </si>
  <si>
    <t>2054/23.02.2022</t>
  </si>
  <si>
    <t>27/16.02.2022</t>
  </si>
  <si>
    <t>CRISV 1724/31.12.2021</t>
  </si>
  <si>
    <t>1266/03.02.2022</t>
  </si>
  <si>
    <t>42/20.01.2022</t>
  </si>
  <si>
    <t>NPHCAS17 0077/31.12.2021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</si>
</sst>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3">
    <xf numFmtId="0" fontId="0" fillId="0" borderId="0" xfId="0"/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11" fillId="0" borderId="0" xfId="0" applyFont="1"/>
    <xf numFmtId="0" fontId="0" fillId="0" borderId="20" xfId="0" applyBorder="1"/>
    <xf numFmtId="0" fontId="0" fillId="0" borderId="14" xfId="0" applyBorder="1"/>
    <xf numFmtId="4" fontId="11" fillId="0" borderId="17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" xfId="0" applyBorder="1"/>
    <xf numFmtId="0" fontId="9" fillId="0" borderId="16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4" fontId="11" fillId="0" borderId="24" xfId="0" applyNumberFormat="1" applyFont="1" applyBorder="1"/>
    <xf numFmtId="0" fontId="0" fillId="0" borderId="29" xfId="0" applyBorder="1" applyAlignment="1">
      <alignment horizontal="right"/>
    </xf>
    <xf numFmtId="0" fontId="0" fillId="0" borderId="36" xfId="0" applyBorder="1"/>
    <xf numFmtId="0" fontId="0" fillId="0" borderId="0" xfId="0" applyFont="1" applyBorder="1"/>
    <xf numFmtId="4" fontId="0" fillId="0" borderId="0" xfId="0" applyNumberFormat="1"/>
    <xf numFmtId="0" fontId="11" fillId="0" borderId="16" xfId="0" applyFont="1" applyBorder="1" applyAlignment="1"/>
    <xf numFmtId="0" fontId="0" fillId="0" borderId="39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9" fillId="0" borderId="5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42" xfId="0" applyBorder="1"/>
    <xf numFmtId="0" fontId="0" fillId="0" borderId="22" xfId="0" applyFill="1" applyBorder="1"/>
    <xf numFmtId="0" fontId="0" fillId="0" borderId="7" xfId="0" applyFill="1" applyBorder="1"/>
    <xf numFmtId="4" fontId="11" fillId="0" borderId="25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9" fontId="0" fillId="0" borderId="0" xfId="0" applyNumberFormat="1" applyBorder="1"/>
    <xf numFmtId="0" fontId="0" fillId="0" borderId="46" xfId="0" applyBorder="1"/>
    <xf numFmtId="0" fontId="0" fillId="0" borderId="13" xfId="0" applyBorder="1" applyAlignment="1">
      <alignment horizontal="right"/>
    </xf>
    <xf numFmtId="0" fontId="0" fillId="0" borderId="37" xfId="0" applyBorder="1"/>
    <xf numFmtId="0" fontId="0" fillId="0" borderId="9" xfId="0" applyFill="1" applyBorder="1"/>
    <xf numFmtId="4" fontId="0" fillId="0" borderId="49" xfId="0" applyNumberFormat="1" applyBorder="1"/>
    <xf numFmtId="4" fontId="0" fillId="0" borderId="49" xfId="0" applyNumberFormat="1" applyFill="1" applyBorder="1"/>
    <xf numFmtId="4" fontId="16" fillId="0" borderId="25" xfId="0" applyNumberFormat="1" applyFont="1" applyBorder="1"/>
    <xf numFmtId="0" fontId="9" fillId="0" borderId="19" xfId="1" applyFont="1" applyBorder="1" applyAlignment="1">
      <alignment horizontal="center" wrapText="1"/>
    </xf>
    <xf numFmtId="0" fontId="0" fillId="0" borderId="12" xfId="0" applyFill="1" applyBorder="1"/>
    <xf numFmtId="0" fontId="9" fillId="0" borderId="48" xfId="1" applyFont="1" applyBorder="1" applyAlignment="1">
      <alignment horizontal="center"/>
    </xf>
    <xf numFmtId="0" fontId="0" fillId="0" borderId="40" xfId="0" applyBorder="1" applyAlignment="1">
      <alignment horizontal="right"/>
    </xf>
    <xf numFmtId="4" fontId="16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15" fillId="0" borderId="16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1" fillId="0" borderId="0" xfId="0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right"/>
    </xf>
    <xf numFmtId="0" fontId="15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1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5" fillId="0" borderId="0" xfId="0" applyFont="1" applyBorder="1" applyAlignment="1"/>
    <xf numFmtId="4" fontId="16" fillId="0" borderId="24" xfId="0" applyNumberFormat="1" applyFont="1" applyBorder="1"/>
    <xf numFmtId="0" fontId="0" fillId="0" borderId="0" xfId="0" applyAlignment="1">
      <alignment vertical="top"/>
    </xf>
    <xf numFmtId="0" fontId="0" fillId="0" borderId="24" xfId="0" applyBorder="1"/>
    <xf numFmtId="0" fontId="0" fillId="0" borderId="48" xfId="0" applyBorder="1"/>
    <xf numFmtId="0" fontId="0" fillId="0" borderId="4" xfId="0" applyFill="1" applyBorder="1"/>
    <xf numFmtId="4" fontId="0" fillId="0" borderId="0" xfId="0" applyNumberFormat="1" applyFill="1" applyBorder="1"/>
    <xf numFmtId="0" fontId="9" fillId="0" borderId="24" xfId="1" applyFont="1" applyBorder="1" applyAlignment="1">
      <alignment horizontal="center"/>
    </xf>
    <xf numFmtId="4" fontId="0" fillId="0" borderId="12" xfId="0" applyNumberFormat="1" applyFill="1" applyBorder="1"/>
    <xf numFmtId="0" fontId="8" fillId="0" borderId="46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11" fillId="0" borderId="14" xfId="0" applyFont="1" applyBorder="1" applyAlignment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8" xfId="0" applyFill="1" applyBorder="1"/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19" fillId="0" borderId="17" xfId="0" applyNumberFormat="1" applyFont="1" applyBorder="1"/>
    <xf numFmtId="14" fontId="0" fillId="0" borderId="25" xfId="0" applyNumberFormat="1" applyBorder="1"/>
    <xf numFmtId="0" fontId="20" fillId="0" borderId="2" xfId="0" applyFont="1" applyBorder="1" applyAlignment="1">
      <alignment horizontal="center"/>
    </xf>
    <xf numFmtId="0" fontId="11" fillId="0" borderId="20" xfId="0" applyFont="1" applyBorder="1" applyAlignment="1"/>
    <xf numFmtId="0" fontId="0" fillId="0" borderId="16" xfId="0" applyFill="1" applyBorder="1"/>
    <xf numFmtId="0" fontId="9" fillId="0" borderId="25" xfId="1" applyFont="1" applyBorder="1" applyAlignment="1">
      <alignment horizontal="center" vertical="top"/>
    </xf>
    <xf numFmtId="0" fontId="9" fillId="0" borderId="48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48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0" fillId="0" borderId="36" xfId="0" applyFill="1" applyBorder="1" applyAlignment="1"/>
    <xf numFmtId="0" fontId="0" fillId="0" borderId="0" xfId="0" applyAlignment="1">
      <alignment vertical="center"/>
    </xf>
    <xf numFmtId="0" fontId="9" fillId="0" borderId="25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36" xfId="0" applyFont="1" applyFill="1" applyBorder="1"/>
    <xf numFmtId="4" fontId="11" fillId="0" borderId="25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top"/>
    </xf>
    <xf numFmtId="0" fontId="11" fillId="0" borderId="24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43" xfId="0" applyBorder="1" applyAlignment="1"/>
    <xf numFmtId="49" fontId="0" fillId="0" borderId="24" xfId="0" applyNumberFormat="1" applyBorder="1"/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17" xfId="0" applyBorder="1" applyAlignment="1"/>
    <xf numFmtId="4" fontId="11" fillId="0" borderId="17" xfId="0" applyNumberFormat="1" applyFont="1" applyBorder="1" applyAlignment="1"/>
    <xf numFmtId="2" fontId="18" fillId="0" borderId="18" xfId="1" applyNumberFormat="1" applyFont="1" applyBorder="1" applyAlignment="1">
      <alignment horizontal="right" vertical="top"/>
    </xf>
    <xf numFmtId="0" fontId="21" fillId="0" borderId="0" xfId="0" applyFont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8" xfId="0" applyNumberFormat="1" applyBorder="1"/>
    <xf numFmtId="0" fontId="0" fillId="0" borderId="0" xfId="0" applyAlignment="1">
      <alignment horizontal="center"/>
    </xf>
    <xf numFmtId="0" fontId="0" fillId="0" borderId="36" xfId="0" applyFill="1" applyBorder="1"/>
    <xf numFmtId="0" fontId="0" fillId="0" borderId="43" xfId="0" applyFill="1" applyBorder="1"/>
    <xf numFmtId="0" fontId="0" fillId="0" borderId="39" xfId="0" applyFill="1" applyBorder="1"/>
    <xf numFmtId="0" fontId="0" fillId="0" borderId="7" xfId="0" applyBorder="1" applyAlignment="1">
      <alignment horizontal="right" vertical="top"/>
    </xf>
    <xf numFmtId="0" fontId="0" fillId="0" borderId="36" xfId="0" applyFill="1" applyBorder="1" applyAlignment="1">
      <alignment horizontal="left"/>
    </xf>
    <xf numFmtId="0" fontId="0" fillId="0" borderId="39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2" xfId="0" applyFill="1" applyBorder="1" applyAlignment="1"/>
    <xf numFmtId="17" fontId="0" fillId="0" borderId="25" xfId="0" applyNumberFormat="1" applyBorder="1"/>
    <xf numFmtId="0" fontId="0" fillId="0" borderId="39" xfId="0" applyFill="1" applyBorder="1" applyAlignment="1">
      <alignment horizontal="left"/>
    </xf>
    <xf numFmtId="4" fontId="0" fillId="0" borderId="45" xfId="0" applyNumberFormat="1" applyFill="1" applyBorder="1"/>
    <xf numFmtId="4" fontId="0" fillId="0" borderId="52" xfId="0" applyNumberFormat="1" applyBorder="1"/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" fontId="0" fillId="0" borderId="24" xfId="0" applyNumberFormat="1" applyBorder="1"/>
    <xf numFmtId="0" fontId="0" fillId="0" borderId="12" xfId="0" applyFill="1" applyBorder="1" applyAlignment="1">
      <alignment horizontal="left"/>
    </xf>
    <xf numFmtId="0" fontId="9" fillId="0" borderId="25" xfId="1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30" xfId="0" applyNumberFormat="1" applyBorder="1"/>
    <xf numFmtId="4" fontId="0" fillId="0" borderId="13" xfId="0" applyNumberFormat="1" applyFill="1" applyBorder="1"/>
    <xf numFmtId="0" fontId="0" fillId="0" borderId="25" xfId="0" applyFont="1" applyBorder="1" applyAlignment="1">
      <alignment horizontal="center"/>
    </xf>
    <xf numFmtId="0" fontId="11" fillId="0" borderId="48" xfId="0" applyFont="1" applyBorder="1" applyAlignment="1">
      <alignment horizontal="center" vertical="top"/>
    </xf>
    <xf numFmtId="0" fontId="0" fillId="0" borderId="42" xfId="0" applyFill="1" applyBorder="1"/>
    <xf numFmtId="0" fontId="11" fillId="0" borderId="24" xfId="0" applyFont="1" applyBorder="1" applyAlignment="1">
      <alignment horizontal="center" vertical="top"/>
    </xf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3" xfId="0" applyFont="1" applyBorder="1"/>
    <xf numFmtId="0" fontId="11" fillId="0" borderId="5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44" xfId="0" applyFill="1" applyBorder="1" applyAlignment="1">
      <alignment horizontal="right"/>
    </xf>
    <xf numFmtId="0" fontId="0" fillId="0" borderId="13" xfId="0" applyFont="1" applyFill="1" applyBorder="1"/>
    <xf numFmtId="14" fontId="0" fillId="0" borderId="48" xfId="0" applyNumberFormat="1" applyFill="1" applyBorder="1"/>
    <xf numFmtId="0" fontId="11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11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48" xfId="0" applyBorder="1" applyAlignment="1">
      <alignment vertical="top"/>
    </xf>
    <xf numFmtId="0" fontId="0" fillId="0" borderId="2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24" xfId="0" applyBorder="1" applyAlignment="1">
      <alignment vertical="top" wrapText="1"/>
    </xf>
    <xf numFmtId="49" fontId="17" fillId="0" borderId="25" xfId="0" applyNumberFormat="1" applyFont="1" applyBorder="1" applyAlignment="1">
      <alignment vertical="top" wrapText="1"/>
    </xf>
    <xf numFmtId="49" fontId="17" fillId="0" borderId="48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48" xfId="0" applyFill="1" applyBorder="1" applyAlignment="1">
      <alignment horizontal="left" vertical="top"/>
    </xf>
    <xf numFmtId="0" fontId="15" fillId="0" borderId="6" xfId="0" applyFont="1" applyBorder="1" applyAlignment="1">
      <alignment horizontal="right" vertical="top" wrapText="1"/>
    </xf>
    <xf numFmtId="0" fontId="9" fillId="0" borderId="8" xfId="1" applyFont="1" applyFill="1" applyBorder="1" applyAlignment="1">
      <alignment horizontal="center" wrapText="1"/>
    </xf>
    <xf numFmtId="4" fontId="11" fillId="0" borderId="48" xfId="0" applyNumberFormat="1" applyFont="1" applyBorder="1"/>
    <xf numFmtId="0" fontId="0" fillId="0" borderId="34" xfId="0" applyFill="1" applyBorder="1"/>
    <xf numFmtId="0" fontId="0" fillId="0" borderId="25" xfId="0" applyBorder="1" applyAlignment="1"/>
    <xf numFmtId="4" fontId="0" fillId="0" borderId="9" xfId="0" applyNumberFormat="1" applyBorder="1"/>
    <xf numFmtId="0" fontId="0" fillId="0" borderId="50" xfId="0" applyBorder="1"/>
    <xf numFmtId="0" fontId="0" fillId="0" borderId="50" xfId="0" applyBorder="1" applyAlignment="1"/>
    <xf numFmtId="49" fontId="20" fillId="0" borderId="48" xfId="0" applyNumberFormat="1" applyFont="1" applyBorder="1" applyAlignment="1">
      <alignment horizontal="center" vertical="center" wrapText="1"/>
    </xf>
    <xf numFmtId="0" fontId="0" fillId="0" borderId="41" xfId="0" applyFill="1" applyBorder="1" applyAlignment="1">
      <alignment vertical="top"/>
    </xf>
    <xf numFmtId="0" fontId="0" fillId="0" borderId="53" xfId="0" applyFill="1" applyBorder="1"/>
    <xf numFmtId="0" fontId="0" fillId="0" borderId="55" xfId="0" applyFill="1" applyBorder="1"/>
    <xf numFmtId="0" fontId="0" fillId="0" borderId="17" xfId="0" applyBorder="1"/>
    <xf numFmtId="0" fontId="15" fillId="0" borderId="10" xfId="0" applyFont="1" applyBorder="1" applyAlignment="1">
      <alignment horizontal="right" vertical="top" wrapText="1"/>
    </xf>
    <xf numFmtId="49" fontId="17" fillId="0" borderId="2" xfId="0" applyNumberFormat="1" applyFont="1" applyBorder="1" applyAlignment="1">
      <alignment vertical="top" wrapText="1"/>
    </xf>
    <xf numFmtId="0" fontId="0" fillId="0" borderId="50" xfId="0" applyFill="1" applyBorder="1"/>
    <xf numFmtId="0" fontId="9" fillId="0" borderId="25" xfId="1" applyFont="1" applyBorder="1" applyAlignment="1">
      <alignment horizontal="center"/>
    </xf>
    <xf numFmtId="0" fontId="0" fillId="0" borderId="41" xfId="0" applyFill="1" applyBorder="1"/>
    <xf numFmtId="0" fontId="0" fillId="0" borderId="57" xfId="0" applyFill="1" applyBorder="1" applyAlignment="1">
      <alignment horizontal="right"/>
    </xf>
    <xf numFmtId="0" fontId="0" fillId="0" borderId="48" xfId="0" applyBorder="1"/>
    <xf numFmtId="49" fontId="20" fillId="0" borderId="25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wrapText="1"/>
    </xf>
    <xf numFmtId="4" fontId="0" fillId="0" borderId="48" xfId="0" applyNumberFormat="1" applyFill="1" applyBorder="1" applyAlignment="1">
      <alignment vertical="top"/>
    </xf>
    <xf numFmtId="0" fontId="0" fillId="0" borderId="58" xfId="0" applyFill="1" applyBorder="1"/>
    <xf numFmtId="0" fontId="0" fillId="0" borderId="59" xfId="0" applyFill="1" applyBorder="1"/>
    <xf numFmtId="0" fontId="0" fillId="0" borderId="35" xfId="0" applyFill="1" applyBorder="1"/>
    <xf numFmtId="0" fontId="0" fillId="0" borderId="43" xfId="0" applyFill="1" applyBorder="1" applyAlignment="1">
      <alignment horizontal="left"/>
    </xf>
    <xf numFmtId="0" fontId="0" fillId="0" borderId="24" xfId="0" applyBorder="1" applyAlignment="1">
      <alignment horizontal="left" vertical="top"/>
    </xf>
    <xf numFmtId="0" fontId="9" fillId="0" borderId="33" xfId="1" applyFont="1" applyBorder="1" applyAlignment="1">
      <alignment horizontal="center"/>
    </xf>
    <xf numFmtId="0" fontId="0" fillId="0" borderId="12" xfId="0" applyFill="1" applyBorder="1" applyAlignment="1">
      <alignment vertical="top"/>
    </xf>
    <xf numFmtId="0" fontId="0" fillId="0" borderId="40" xfId="0" applyFill="1" applyBorder="1" applyAlignment="1">
      <alignment vertical="top"/>
    </xf>
    <xf numFmtId="0" fontId="0" fillId="0" borderId="29" xfId="0" applyFont="1" applyFill="1" applyBorder="1"/>
    <xf numFmtId="0" fontId="0" fillId="0" borderId="32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4" xfId="0" applyBorder="1" applyAlignment="1">
      <alignment vertical="top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4" fontId="11" fillId="0" borderId="24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9" fillId="0" borderId="24" xfId="1" applyFont="1" applyBorder="1" applyAlignment="1">
      <alignment horizontal="center" vertical="top"/>
    </xf>
    <xf numFmtId="0" fontId="0" fillId="0" borderId="47" xfId="0" applyFill="1" applyBorder="1" applyAlignment="1">
      <alignment vertical="top"/>
    </xf>
    <xf numFmtId="0" fontId="0" fillId="0" borderId="50" xfId="0" applyFill="1" applyBorder="1" applyAlignment="1">
      <alignment vertical="top"/>
    </xf>
    <xf numFmtId="0" fontId="0" fillId="0" borderId="21" xfId="0" applyBorder="1"/>
    <xf numFmtId="49" fontId="17" fillId="0" borderId="24" xfId="0" applyNumberFormat="1" applyFont="1" applyBorder="1" applyAlignment="1">
      <alignment vertical="top"/>
    </xf>
    <xf numFmtId="0" fontId="0" fillId="0" borderId="30" xfId="0" applyBorder="1"/>
    <xf numFmtId="0" fontId="0" fillId="0" borderId="29" xfId="0" applyBorder="1"/>
    <xf numFmtId="0" fontId="0" fillId="0" borderId="60" xfId="0" applyFill="1" applyBorder="1" applyAlignment="1">
      <alignment horizontal="right"/>
    </xf>
    <xf numFmtId="0" fontId="0" fillId="0" borderId="51" xfId="0" applyFill="1" applyBorder="1"/>
    <xf numFmtId="0" fontId="0" fillId="0" borderId="50" xfId="0" applyFont="1" applyFill="1" applyBorder="1"/>
    <xf numFmtId="0" fontId="0" fillId="0" borderId="13" xfId="0" applyFill="1" applyBorder="1" applyAlignment="1">
      <alignment vertical="top"/>
    </xf>
    <xf numFmtId="0" fontId="0" fillId="0" borderId="11" xfId="0" applyBorder="1"/>
    <xf numFmtId="0" fontId="0" fillId="0" borderId="47" xfId="0" applyFill="1" applyBorder="1"/>
    <xf numFmtId="0" fontId="0" fillId="0" borderId="25" xfId="0" applyBorder="1" applyAlignment="1">
      <alignment vertical="top"/>
    </xf>
    <xf numFmtId="0" fontId="0" fillId="0" borderId="48" xfId="0" applyBorder="1" applyAlignment="1"/>
    <xf numFmtId="0" fontId="0" fillId="0" borderId="48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5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9" fillId="0" borderId="6" xfId="1" applyFont="1" applyBorder="1" applyAlignment="1">
      <alignment horizontal="center"/>
    </xf>
    <xf numFmtId="49" fontId="17" fillId="0" borderId="48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48" xfId="0" applyBorder="1" applyAlignment="1">
      <alignment horizontal="center" vertical="top"/>
    </xf>
    <xf numFmtId="0" fontId="9" fillId="0" borderId="25" xfId="1" applyFont="1" applyBorder="1" applyAlignment="1">
      <alignment horizontal="center" vertical="top"/>
    </xf>
    <xf numFmtId="0" fontId="0" fillId="0" borderId="48" xfId="0" applyBorder="1" applyAlignment="1">
      <alignment vertical="top"/>
    </xf>
    <xf numFmtId="49" fontId="17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48" xfId="0" applyBorder="1" applyAlignment="1"/>
    <xf numFmtId="0" fontId="0" fillId="0" borderId="18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0" xfId="0" applyBorder="1"/>
    <xf numFmtId="0" fontId="0" fillId="0" borderId="9" xfId="0" applyBorder="1"/>
    <xf numFmtId="0" fontId="0" fillId="0" borderId="45" xfId="0" applyBorder="1" applyAlignment="1">
      <alignment vertical="top"/>
    </xf>
    <xf numFmtId="0" fontId="0" fillId="0" borderId="47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9" xfId="0" applyBorder="1" applyAlignment="1">
      <alignment vertical="top"/>
    </xf>
    <xf numFmtId="49" fontId="17" fillId="0" borderId="48" xfId="0" applyNumberFormat="1" applyFont="1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0" fillId="0" borderId="24" xfId="0" applyBorder="1" applyAlignment="1"/>
    <xf numFmtId="0" fontId="11" fillId="0" borderId="25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9" fillId="0" borderId="25" xfId="1" applyFont="1" applyBorder="1" applyAlignment="1">
      <alignment horizontal="center" vertical="top"/>
    </xf>
    <xf numFmtId="0" fontId="9" fillId="0" borderId="48" xfId="1" applyFont="1" applyBorder="1" applyAlignment="1">
      <alignment horizontal="center" vertical="top"/>
    </xf>
    <xf numFmtId="0" fontId="0" fillId="0" borderId="40" xfId="0" applyBorder="1"/>
    <xf numFmtId="0" fontId="0" fillId="0" borderId="41" xfId="0" applyBorder="1"/>
    <xf numFmtId="0" fontId="9" fillId="0" borderId="6" xfId="1" applyFont="1" applyBorder="1" applyAlignment="1">
      <alignment horizontal="center"/>
    </xf>
    <xf numFmtId="49" fontId="0" fillId="0" borderId="46" xfId="0" applyNumberForma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4" fontId="1" fillId="0" borderId="25" xfId="0" applyNumberFormat="1" applyFont="1" applyBorder="1"/>
    <xf numFmtId="0" fontId="8" fillId="0" borderId="25" xfId="1" applyFont="1" applyBorder="1" applyAlignment="1">
      <alignment horizontal="center"/>
    </xf>
    <xf numFmtId="0" fontId="9" fillId="0" borderId="34" xfId="1" applyFont="1" applyBorder="1" applyAlignment="1">
      <alignment horizontal="center" wrapText="1"/>
    </xf>
    <xf numFmtId="0" fontId="8" fillId="0" borderId="6" xfId="1" applyFont="1" applyBorder="1" applyAlignment="1">
      <alignment horizontal="right" vertical="top"/>
    </xf>
    <xf numFmtId="0" fontId="1" fillId="0" borderId="33" xfId="0" applyFont="1" applyBorder="1" applyAlignment="1">
      <alignment horizontal="center"/>
    </xf>
    <xf numFmtId="0" fontId="0" fillId="0" borderId="41" xfId="0" applyBorder="1" applyAlignment="1"/>
    <xf numFmtId="0" fontId="0" fillId="0" borderId="32" xfId="0" applyBorder="1"/>
    <xf numFmtId="0" fontId="0" fillId="0" borderId="2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40" xfId="0" applyBorder="1"/>
    <xf numFmtId="0" fontId="11" fillId="0" borderId="1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24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5" xfId="0" applyFill="1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8" fillId="0" borderId="25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9" fillId="0" borderId="48" xfId="1" applyFont="1" applyBorder="1" applyAlignment="1">
      <alignment horizontal="center" vertical="center"/>
    </xf>
    <xf numFmtId="49" fontId="17" fillId="0" borderId="33" xfId="0" applyNumberFormat="1" applyFont="1" applyBorder="1" applyAlignment="1">
      <alignment vertical="top" wrapText="1"/>
    </xf>
    <xf numFmtId="49" fontId="17" fillId="0" borderId="31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0" fillId="0" borderId="42" xfId="0" applyBorder="1" applyAlignment="1"/>
    <xf numFmtId="14" fontId="0" fillId="0" borderId="9" xfId="0" applyNumberFormat="1" applyBorder="1" applyAlignment="1">
      <alignment horizontal="right"/>
    </xf>
    <xf numFmtId="4" fontId="0" fillId="0" borderId="0" xfId="0" applyNumberFormat="1" applyFill="1" applyBorder="1" applyAlignment="1">
      <alignment vertical="top"/>
    </xf>
    <xf numFmtId="4" fontId="11" fillId="0" borderId="0" xfId="0" applyNumberFormat="1" applyFont="1" applyFill="1" applyBorder="1"/>
    <xf numFmtId="2" fontId="18" fillId="0" borderId="0" xfId="1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/>
    </xf>
    <xf numFmtId="4" fontId="5" fillId="0" borderId="0" xfId="0" applyNumberFormat="1" applyFont="1" applyBorder="1"/>
    <xf numFmtId="4" fontId="19" fillId="0" borderId="0" xfId="0" applyNumberFormat="1" applyFont="1" applyBorder="1"/>
    <xf numFmtId="0" fontId="9" fillId="0" borderId="22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0" fillId="0" borderId="54" xfId="0" applyBorder="1"/>
    <xf numFmtId="0" fontId="0" fillId="0" borderId="28" xfId="0" applyFill="1" applyBorder="1" applyAlignment="1">
      <alignment horizontal="right"/>
    </xf>
    <xf numFmtId="0" fontId="0" fillId="0" borderId="54" xfId="0" applyFill="1" applyBorder="1" applyAlignment="1">
      <alignment horizontal="right"/>
    </xf>
    <xf numFmtId="0" fontId="0" fillId="0" borderId="6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1" xfId="0" applyFill="1" applyBorder="1" applyAlignment="1">
      <alignment horizontal="right" vertical="top"/>
    </xf>
    <xf numFmtId="49" fontId="11" fillId="0" borderId="1" xfId="0" applyNumberFormat="1" applyFont="1" applyBorder="1"/>
    <xf numFmtId="0" fontId="9" fillId="0" borderId="25" xfId="1" applyFont="1" applyFill="1" applyBorder="1" applyAlignment="1">
      <alignment horizontal="center"/>
    </xf>
    <xf numFmtId="0" fontId="0" fillId="0" borderId="61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6" xfId="0" applyFill="1" applyBorder="1" applyAlignment="1">
      <alignment horizontal="right"/>
    </xf>
    <xf numFmtId="49" fontId="17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7" fillId="0" borderId="22" xfId="0" applyNumberFormat="1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9" fillId="0" borderId="23" xfId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4" fillId="0" borderId="25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49" fontId="17" fillId="0" borderId="48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7" fillId="0" borderId="8" xfId="0" applyNumberFormat="1" applyFont="1" applyBorder="1" applyAlignment="1">
      <alignment vertical="top" wrapText="1"/>
    </xf>
    <xf numFmtId="49" fontId="17" fillId="0" borderId="19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14" fontId="11" fillId="0" borderId="1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11" fillId="0" borderId="25" xfId="0" applyFont="1" applyBorder="1" applyAlignment="1"/>
    <xf numFmtId="0" fontId="0" fillId="0" borderId="24" xfId="0" applyBorder="1" applyAlignment="1"/>
    <xf numFmtId="0" fontId="6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48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5" xfId="0" applyFill="1" applyBorder="1" applyAlignment="1">
      <alignment horizontal="right" vertical="top"/>
    </xf>
    <xf numFmtId="0" fontId="15" fillId="0" borderId="25" xfId="0" applyFont="1" applyBorder="1" applyAlignment="1">
      <alignment vertical="top" wrapText="1"/>
    </xf>
    <xf numFmtId="0" fontId="8" fillId="0" borderId="48" xfId="1" applyFont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49" fontId="17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11" fillId="0" borderId="1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49" fontId="17" fillId="0" borderId="25" xfId="0" applyNumberFormat="1" applyFont="1" applyBorder="1" applyAlignment="1">
      <alignment vertical="top" wrapText="1"/>
    </xf>
    <xf numFmtId="49" fontId="17" fillId="0" borderId="32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7" fillId="0" borderId="24" xfId="0" applyNumberFormat="1" applyFont="1" applyBorder="1" applyAlignment="1">
      <alignment vertical="top" wrapText="1"/>
    </xf>
    <xf numFmtId="0" fontId="9" fillId="0" borderId="25" xfId="1" applyFont="1" applyBorder="1" applyAlignment="1">
      <alignment horizontal="center" vertical="top"/>
    </xf>
    <xf numFmtId="0" fontId="9" fillId="0" borderId="48" xfId="1" applyFont="1" applyBorder="1" applyAlignment="1">
      <alignment horizontal="center" vertical="top"/>
    </xf>
    <xf numFmtId="14" fontId="11" fillId="0" borderId="2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8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4" fontId="0" fillId="0" borderId="25" xfId="0" applyNumberFormat="1" applyBorder="1" applyAlignment="1">
      <alignment vertical="top"/>
    </xf>
    <xf numFmtId="0" fontId="1" fillId="0" borderId="25" xfId="0" applyFont="1" applyBorder="1" applyAlignment="1">
      <alignment horizontal="center" vertical="top"/>
    </xf>
    <xf numFmtId="4" fontId="0" fillId="0" borderId="8" xfId="0" applyNumberFormat="1" applyFill="1" applyBorder="1" applyAlignment="1">
      <alignment vertical="top"/>
    </xf>
    <xf numFmtId="0" fontId="0" fillId="0" borderId="18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L17" sqref="L17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</cols>
  <sheetData>
    <row r="1" spans="1:14" ht="19.5" x14ac:dyDescent="0.4">
      <c r="D1" s="1" t="s">
        <v>93</v>
      </c>
    </row>
    <row r="3" spans="1:14" ht="15.75" thickBot="1" x14ac:dyDescent="0.3">
      <c r="G3" s="12" t="s">
        <v>18</v>
      </c>
    </row>
    <row r="4" spans="1:14" ht="26.25" x14ac:dyDescent="0.25">
      <c r="A4" s="222" t="s">
        <v>0</v>
      </c>
      <c r="B4" s="222" t="s">
        <v>1</v>
      </c>
      <c r="C4" s="377" t="s">
        <v>25</v>
      </c>
      <c r="D4" s="2" t="s">
        <v>2</v>
      </c>
      <c r="E4" s="3" t="s">
        <v>3</v>
      </c>
      <c r="F4" s="3" t="s">
        <v>12</v>
      </c>
      <c r="G4" s="3" t="s">
        <v>4</v>
      </c>
      <c r="H4" s="207" t="s">
        <v>13</v>
      </c>
    </row>
    <row r="5" spans="1:14" ht="15.75" thickBot="1" x14ac:dyDescent="0.3">
      <c r="A5" s="94" t="s">
        <v>5</v>
      </c>
      <c r="B5" s="94"/>
      <c r="C5" s="378"/>
      <c r="D5" s="4"/>
      <c r="E5" s="4" t="s">
        <v>6</v>
      </c>
      <c r="F5" s="46" t="s">
        <v>15</v>
      </c>
      <c r="G5" s="46" t="s">
        <v>7</v>
      </c>
      <c r="H5" s="64" t="s">
        <v>8</v>
      </c>
    </row>
    <row r="6" spans="1:14" ht="26.25" x14ac:dyDescent="0.25">
      <c r="A6" s="222">
        <v>1</v>
      </c>
      <c r="B6" s="339" t="s">
        <v>48</v>
      </c>
      <c r="C6" s="99" t="s">
        <v>70</v>
      </c>
      <c r="D6" s="101" t="s">
        <v>51</v>
      </c>
      <c r="E6" s="101" t="s">
        <v>72</v>
      </c>
      <c r="F6" s="248" t="s">
        <v>60</v>
      </c>
      <c r="G6" s="42" t="s">
        <v>88</v>
      </c>
      <c r="H6" s="55">
        <v>1715.81</v>
      </c>
    </row>
    <row r="7" spans="1:14" ht="15.75" thickBot="1" x14ac:dyDescent="0.3">
      <c r="A7" s="94"/>
      <c r="B7" s="340"/>
      <c r="C7" s="90" t="s">
        <v>71</v>
      </c>
      <c r="D7" s="94"/>
      <c r="E7" s="310"/>
      <c r="F7" s="310"/>
      <c r="G7" s="234"/>
      <c r="H7" s="322"/>
    </row>
    <row r="8" spans="1:14" ht="15" customHeight="1" x14ac:dyDescent="0.25">
      <c r="A8" s="123">
        <v>2</v>
      </c>
      <c r="B8" s="321" t="s">
        <v>52</v>
      </c>
      <c r="C8" s="99" t="s">
        <v>70</v>
      </c>
      <c r="D8" s="327" t="s">
        <v>74</v>
      </c>
      <c r="E8" s="328" t="s">
        <v>75</v>
      </c>
      <c r="F8" s="235" t="s">
        <v>60</v>
      </c>
      <c r="G8" s="30" t="s">
        <v>89</v>
      </c>
      <c r="H8" s="29">
        <v>606.54</v>
      </c>
    </row>
    <row r="9" spans="1:14" ht="15.75" thickBot="1" x14ac:dyDescent="0.3">
      <c r="A9" s="119"/>
      <c r="B9" s="272"/>
      <c r="C9" s="100" t="s">
        <v>73</v>
      </c>
      <c r="D9" s="90"/>
      <c r="E9" s="11"/>
      <c r="F9" s="149"/>
      <c r="G9" s="22"/>
      <c r="H9" s="44"/>
    </row>
    <row r="10" spans="1:14" x14ac:dyDescent="0.25">
      <c r="A10" s="123">
        <v>3</v>
      </c>
      <c r="B10" s="343" t="s">
        <v>52</v>
      </c>
      <c r="C10" s="225" t="s">
        <v>70</v>
      </c>
      <c r="D10" s="101" t="s">
        <v>77</v>
      </c>
      <c r="E10" s="225" t="s">
        <v>78</v>
      </c>
      <c r="F10" s="345" t="s">
        <v>60</v>
      </c>
      <c r="G10" s="48" t="s">
        <v>90</v>
      </c>
      <c r="H10" s="49">
        <v>1087.58</v>
      </c>
    </row>
    <row r="11" spans="1:14" x14ac:dyDescent="0.25">
      <c r="A11" s="341"/>
      <c r="B11" s="344"/>
      <c r="C11" s="225" t="s">
        <v>76</v>
      </c>
      <c r="D11" s="225"/>
      <c r="E11" s="225"/>
      <c r="F11" s="121" t="s">
        <v>60</v>
      </c>
      <c r="G11" s="25" t="s">
        <v>91</v>
      </c>
      <c r="H11" s="41">
        <v>156.44</v>
      </c>
    </row>
    <row r="12" spans="1:14" ht="15.75" thickBot="1" x14ac:dyDescent="0.3">
      <c r="A12" s="120"/>
      <c r="B12" s="342"/>
      <c r="C12" s="225"/>
      <c r="D12" s="90"/>
      <c r="E12" s="90"/>
      <c r="F12" s="121" t="s">
        <v>60</v>
      </c>
      <c r="G12" s="25" t="s">
        <v>92</v>
      </c>
      <c r="H12" s="41">
        <v>838.05</v>
      </c>
    </row>
    <row r="13" spans="1:14" ht="15.75" thickBot="1" x14ac:dyDescent="0.3">
      <c r="A13" s="379" t="s">
        <v>49</v>
      </c>
      <c r="B13" s="380"/>
      <c r="C13" s="380"/>
      <c r="D13" s="380"/>
      <c r="E13" s="380"/>
      <c r="F13" s="380"/>
      <c r="G13" s="381"/>
      <c r="H13" s="15">
        <f>H6+H8+H10+H11+H12</f>
        <v>4404.42</v>
      </c>
      <c r="L13" s="38"/>
      <c r="N13" s="146"/>
    </row>
    <row r="14" spans="1:14" ht="15" hidden="1" customHeight="1" x14ac:dyDescent="0.25">
      <c r="A14" s="275">
        <v>1</v>
      </c>
      <c r="B14" s="382" t="s">
        <v>24</v>
      </c>
      <c r="C14" s="99"/>
      <c r="D14" s="101"/>
      <c r="E14" s="99"/>
      <c r="F14" s="148"/>
      <c r="G14" s="30"/>
      <c r="H14" s="166"/>
    </row>
    <row r="15" spans="1:14" hidden="1" x14ac:dyDescent="0.25">
      <c r="A15" s="66"/>
      <c r="B15" s="383"/>
      <c r="C15" s="102"/>
      <c r="D15" s="225"/>
      <c r="E15" s="102"/>
      <c r="F15" s="147"/>
      <c r="G15" s="25"/>
      <c r="H15" s="167"/>
    </row>
    <row r="16" spans="1:14" ht="15.75" hidden="1" thickBot="1" x14ac:dyDescent="0.3">
      <c r="A16" s="66"/>
      <c r="B16" s="384"/>
      <c r="C16" s="100"/>
      <c r="D16" s="90"/>
      <c r="E16" s="209"/>
      <c r="F16" s="149"/>
      <c r="G16" s="22"/>
      <c r="H16" s="168"/>
    </row>
    <row r="17" spans="1:14" ht="16.5" customHeight="1" x14ac:dyDescent="0.25">
      <c r="A17" s="20">
        <v>4</v>
      </c>
      <c r="B17" s="385" t="s">
        <v>24</v>
      </c>
      <c r="C17" s="99" t="s">
        <v>70</v>
      </c>
      <c r="D17" s="21" t="s">
        <v>54</v>
      </c>
      <c r="E17" s="329" t="s">
        <v>80</v>
      </c>
      <c r="F17" s="221" t="s">
        <v>60</v>
      </c>
      <c r="G17" s="43" t="s">
        <v>81</v>
      </c>
      <c r="H17" s="211">
        <v>6051.49</v>
      </c>
      <c r="L17" s="38"/>
      <c r="N17" s="122"/>
    </row>
    <row r="18" spans="1:14" ht="16.5" customHeight="1" x14ac:dyDescent="0.25">
      <c r="A18" s="20"/>
      <c r="B18" s="385"/>
      <c r="C18" s="102" t="s">
        <v>79</v>
      </c>
      <c r="D18" s="225"/>
      <c r="E18" s="10"/>
      <c r="F18" s="221" t="s">
        <v>60</v>
      </c>
      <c r="G18" s="43" t="s">
        <v>82</v>
      </c>
      <c r="H18" s="211">
        <v>3192.07</v>
      </c>
      <c r="N18" s="122"/>
    </row>
    <row r="19" spans="1:14" ht="16.5" customHeight="1" thickBot="1" x14ac:dyDescent="0.3">
      <c r="A19" s="20"/>
      <c r="B19" s="385"/>
      <c r="C19" s="10"/>
      <c r="D19" s="225"/>
      <c r="E19" s="10"/>
      <c r="F19" s="221" t="s">
        <v>60</v>
      </c>
      <c r="G19" s="43" t="s">
        <v>83</v>
      </c>
      <c r="H19" s="211">
        <v>481.42</v>
      </c>
      <c r="N19" s="122"/>
    </row>
    <row r="20" spans="1:14" ht="16.5" hidden="1" customHeight="1" x14ac:dyDescent="0.25">
      <c r="A20" s="20"/>
      <c r="B20" s="385"/>
      <c r="C20" s="10"/>
      <c r="D20" s="225"/>
      <c r="E20" s="10"/>
      <c r="F20" s="221"/>
      <c r="G20" s="43"/>
      <c r="H20" s="211"/>
      <c r="N20" s="122"/>
    </row>
    <row r="21" spans="1:14" ht="16.5" hidden="1" customHeight="1" thickBot="1" x14ac:dyDescent="0.3">
      <c r="A21" s="271"/>
      <c r="B21" s="386"/>
      <c r="C21" s="10"/>
      <c r="D21" s="225"/>
      <c r="E21" s="10"/>
      <c r="F21" s="221"/>
      <c r="G21" s="43"/>
      <c r="H21" s="211"/>
      <c r="N21" s="122"/>
    </row>
    <row r="22" spans="1:14" ht="15.75" thickBot="1" x14ac:dyDescent="0.3">
      <c r="A22" s="113" t="s">
        <v>38</v>
      </c>
      <c r="B22" s="387" t="s">
        <v>53</v>
      </c>
      <c r="C22" s="388"/>
      <c r="D22" s="388"/>
      <c r="E22" s="388"/>
      <c r="F22" s="389"/>
      <c r="G22" s="390"/>
      <c r="H22" s="245">
        <f>H17+H18+H19+H20+H21</f>
        <v>9724.98</v>
      </c>
    </row>
    <row r="23" spans="1:14" hidden="1" x14ac:dyDescent="0.25">
      <c r="A23" s="391">
        <v>1</v>
      </c>
      <c r="B23" s="210" t="s">
        <v>36</v>
      </c>
      <c r="C23" s="99"/>
      <c r="D23" s="101"/>
      <c r="E23" s="101"/>
      <c r="F23" s="36"/>
      <c r="G23" s="25"/>
      <c r="H23" s="49"/>
    </row>
    <row r="24" spans="1:14" ht="15.75" hidden="1" thickBot="1" x14ac:dyDescent="0.3">
      <c r="A24" s="392"/>
      <c r="B24" s="273" t="s">
        <v>37</v>
      </c>
      <c r="C24" s="102"/>
      <c r="D24" s="225"/>
      <c r="E24" s="225"/>
      <c r="F24" s="152"/>
      <c r="G24" s="22"/>
      <c r="H24" s="44"/>
    </row>
    <row r="25" spans="1:14" hidden="1" x14ac:dyDescent="0.25">
      <c r="A25" s="274">
        <v>2</v>
      </c>
      <c r="B25" s="210" t="s">
        <v>36</v>
      </c>
      <c r="C25" s="101"/>
      <c r="D25" s="101"/>
      <c r="E25" s="101"/>
      <c r="F25" s="151"/>
      <c r="G25" s="25"/>
      <c r="H25" s="41"/>
    </row>
    <row r="26" spans="1:14" ht="15.75" hidden="1" thickBot="1" x14ac:dyDescent="0.3">
      <c r="A26" s="274"/>
      <c r="B26" s="273" t="s">
        <v>37</v>
      </c>
      <c r="C26" s="262"/>
      <c r="D26" s="225"/>
      <c r="E26" s="225"/>
      <c r="F26" s="124"/>
      <c r="G26" s="25"/>
      <c r="H26" s="41"/>
    </row>
    <row r="27" spans="1:14" hidden="1" x14ac:dyDescent="0.25">
      <c r="A27" s="135">
        <v>3</v>
      </c>
      <c r="B27" s="210" t="s">
        <v>36</v>
      </c>
      <c r="C27" s="101"/>
      <c r="D27" s="101"/>
      <c r="E27" s="21"/>
      <c r="F27" s="164"/>
      <c r="G27" s="30"/>
      <c r="H27" s="95"/>
    </row>
    <row r="28" spans="1:14" ht="15.75" hidden="1" thickBot="1" x14ac:dyDescent="0.3">
      <c r="A28" s="261"/>
      <c r="B28" s="273" t="s">
        <v>37</v>
      </c>
      <c r="C28" s="225"/>
      <c r="D28" s="225"/>
      <c r="E28" s="10"/>
      <c r="F28" s="124"/>
      <c r="G28" s="25"/>
      <c r="H28" s="28"/>
    </row>
    <row r="29" spans="1:14" ht="15.75" hidden="1" thickBot="1" x14ac:dyDescent="0.3">
      <c r="A29" s="136"/>
      <c r="B29" s="269"/>
      <c r="C29" s="98"/>
      <c r="D29" s="269"/>
      <c r="E29" s="269"/>
      <c r="F29" s="269"/>
      <c r="G29" s="270"/>
      <c r="H29" s="137"/>
    </row>
    <row r="30" spans="1:14" ht="15" hidden="1" customHeight="1" x14ac:dyDescent="0.25">
      <c r="A30" s="134">
        <v>1</v>
      </c>
      <c r="B30" s="226" t="s">
        <v>34</v>
      </c>
      <c r="C30" s="99"/>
      <c r="D30" s="101"/>
      <c r="E30" s="21"/>
      <c r="F30" s="259"/>
      <c r="G30" s="42"/>
      <c r="H30" s="166"/>
    </row>
    <row r="31" spans="1:14" ht="15" hidden="1" customHeight="1" thickBot="1" x14ac:dyDescent="0.3">
      <c r="A31" s="299"/>
      <c r="B31" s="243"/>
      <c r="C31" s="100"/>
      <c r="D31" s="90"/>
      <c r="E31" s="11"/>
      <c r="F31" s="296"/>
      <c r="G31" s="22"/>
      <c r="H31" s="44"/>
    </row>
    <row r="32" spans="1:14" ht="15" hidden="1" customHeight="1" x14ac:dyDescent="0.25">
      <c r="A32" s="274">
        <v>2</v>
      </c>
      <c r="B32" s="242"/>
      <c r="C32" s="7"/>
      <c r="D32" s="7"/>
      <c r="E32" s="7"/>
      <c r="F32" s="236"/>
      <c r="G32" s="67"/>
      <c r="H32" s="290"/>
    </row>
    <row r="33" spans="1:10" ht="15" hidden="1" customHeight="1" thickBot="1" x14ac:dyDescent="0.3">
      <c r="A33" s="274"/>
      <c r="B33" s="214"/>
      <c r="C33" s="7"/>
      <c r="D33" s="7"/>
      <c r="E33" s="7"/>
      <c r="F33" s="71"/>
      <c r="G33" s="43"/>
      <c r="H33" s="211"/>
    </row>
    <row r="34" spans="1:10" ht="15" hidden="1" customHeight="1" x14ac:dyDescent="0.25">
      <c r="A34" s="134">
        <v>3</v>
      </c>
      <c r="B34" s="241"/>
      <c r="C34" s="216"/>
      <c r="D34" s="260"/>
      <c r="E34" s="238"/>
      <c r="F34" s="71"/>
      <c r="G34" s="25"/>
      <c r="H34" s="41"/>
    </row>
    <row r="35" spans="1:10" ht="15" hidden="1" customHeight="1" x14ac:dyDescent="0.25">
      <c r="A35" s="274"/>
      <c r="B35" s="244"/>
      <c r="C35" s="217"/>
      <c r="D35" s="262"/>
      <c r="E35" s="239"/>
      <c r="F35" s="71"/>
      <c r="G35" s="25"/>
      <c r="H35" s="41"/>
    </row>
    <row r="36" spans="1:10" ht="18" hidden="1" customHeight="1" x14ac:dyDescent="0.25">
      <c r="A36" s="262"/>
      <c r="B36" s="244"/>
      <c r="C36" s="225"/>
      <c r="D36" s="262"/>
      <c r="E36" s="239"/>
      <c r="F36" s="212"/>
      <c r="G36" s="25"/>
      <c r="H36" s="28"/>
    </row>
    <row r="37" spans="1:10" ht="15.75" hidden="1" customHeight="1" thickBot="1" x14ac:dyDescent="0.3">
      <c r="A37" s="263"/>
      <c r="B37" s="265"/>
      <c r="C37" s="133"/>
      <c r="D37" s="263"/>
      <c r="E37" s="240"/>
      <c r="F37" s="215"/>
      <c r="G37" s="22"/>
      <c r="H37" s="44"/>
    </row>
    <row r="38" spans="1:10" ht="14.25" customHeight="1" thickBot="1" x14ac:dyDescent="0.3">
      <c r="A38" s="370" t="s">
        <v>62</v>
      </c>
      <c r="B38" s="371"/>
      <c r="C38" s="371"/>
      <c r="D38" s="371"/>
      <c r="E38" s="371"/>
      <c r="F38" s="371"/>
      <c r="G38" s="372"/>
      <c r="H38" s="63">
        <f>SUM(H30:H37)</f>
        <v>0</v>
      </c>
      <c r="J38" s="38"/>
    </row>
    <row r="39" spans="1:10" ht="25.5" x14ac:dyDescent="0.25">
      <c r="A39" s="219">
        <v>5</v>
      </c>
      <c r="B39" s="220" t="s">
        <v>30</v>
      </c>
      <c r="C39" s="101" t="s">
        <v>70</v>
      </c>
      <c r="D39" s="101" t="s">
        <v>54</v>
      </c>
      <c r="E39" s="21" t="s">
        <v>85</v>
      </c>
      <c r="F39" s="259" t="s">
        <v>60</v>
      </c>
      <c r="G39" s="30" t="s">
        <v>86</v>
      </c>
      <c r="H39" s="65">
        <v>2858.72</v>
      </c>
    </row>
    <row r="40" spans="1:10" ht="15.75" thickBot="1" x14ac:dyDescent="0.3">
      <c r="A40" s="72"/>
      <c r="B40" s="266"/>
      <c r="C40" s="225" t="s">
        <v>84</v>
      </c>
      <c r="D40" s="225"/>
      <c r="E40" s="225"/>
      <c r="F40" s="221" t="s">
        <v>60</v>
      </c>
      <c r="G40" s="25" t="s">
        <v>87</v>
      </c>
      <c r="H40" s="60">
        <v>4211.8</v>
      </c>
    </row>
    <row r="41" spans="1:10" ht="14.25" customHeight="1" x14ac:dyDescent="0.25">
      <c r="A41" s="219">
        <v>1</v>
      </c>
      <c r="B41" s="393" t="s">
        <v>30</v>
      </c>
      <c r="C41" s="101" t="s">
        <v>70</v>
      </c>
      <c r="D41" s="101" t="s">
        <v>56</v>
      </c>
      <c r="E41" s="21" t="s">
        <v>108</v>
      </c>
      <c r="F41" s="221" t="s">
        <v>60</v>
      </c>
      <c r="G41" s="25" t="s">
        <v>109</v>
      </c>
      <c r="H41" s="60">
        <v>7784.82</v>
      </c>
    </row>
    <row r="42" spans="1:10" ht="14.25" customHeight="1" thickBot="1" x14ac:dyDescent="0.3">
      <c r="A42" s="72"/>
      <c r="B42" s="394"/>
      <c r="C42" s="225" t="s">
        <v>107</v>
      </c>
      <c r="D42" s="225"/>
      <c r="E42" s="225"/>
      <c r="F42" s="221"/>
      <c r="G42" s="25"/>
      <c r="H42" s="258"/>
    </row>
    <row r="43" spans="1:10" ht="14.25" hidden="1" customHeight="1" thickBot="1" x14ac:dyDescent="0.3">
      <c r="A43" s="72"/>
      <c r="B43" s="394"/>
      <c r="C43" s="102"/>
      <c r="D43" s="225"/>
      <c r="E43" s="90"/>
      <c r="F43" s="309"/>
      <c r="G43" s="22"/>
      <c r="H43" s="252"/>
      <c r="I43" s="36"/>
    </row>
    <row r="44" spans="1:10" ht="14.25" hidden="1" customHeight="1" x14ac:dyDescent="0.25">
      <c r="A44" s="72"/>
      <c r="B44" s="394"/>
      <c r="C44" s="102"/>
      <c r="D44" s="225"/>
      <c r="E44" s="225"/>
      <c r="F44" s="50"/>
      <c r="G44" s="48"/>
      <c r="H44" s="49"/>
    </row>
    <row r="45" spans="1:10" ht="15.75" hidden="1" thickBot="1" x14ac:dyDescent="0.3">
      <c r="A45" s="72"/>
      <c r="B45" s="395"/>
      <c r="C45" s="102"/>
      <c r="D45" s="225"/>
      <c r="E45" s="225"/>
      <c r="F45" s="59"/>
      <c r="G45" s="26"/>
      <c r="H45" s="169"/>
    </row>
    <row r="46" spans="1:10" ht="15.75" hidden="1" customHeight="1" x14ac:dyDescent="0.25">
      <c r="A46" s="219">
        <v>2</v>
      </c>
      <c r="B46" s="375" t="s">
        <v>30</v>
      </c>
      <c r="C46" s="101"/>
      <c r="D46" s="101"/>
      <c r="E46" s="21"/>
      <c r="F46" s="259"/>
      <c r="G46" s="30"/>
      <c r="H46" s="250"/>
    </row>
    <row r="47" spans="1:10" ht="15.75" hidden="1" customHeight="1" x14ac:dyDescent="0.25">
      <c r="A47" s="72"/>
      <c r="B47" s="396"/>
      <c r="C47" s="225"/>
      <c r="D47" s="225"/>
      <c r="E47" s="10"/>
      <c r="F47" s="221"/>
      <c r="G47" s="25"/>
      <c r="H47" s="28"/>
    </row>
    <row r="48" spans="1:10" ht="15.75" hidden="1" customHeight="1" thickBot="1" x14ac:dyDescent="0.3">
      <c r="A48" s="206"/>
      <c r="B48" s="376"/>
      <c r="C48" s="102"/>
      <c r="D48" s="225"/>
      <c r="E48" s="10"/>
      <c r="F48" s="223"/>
      <c r="G48" s="35"/>
      <c r="H48" s="44"/>
    </row>
    <row r="49" spans="1:8" ht="15.75" hidden="1" customHeight="1" x14ac:dyDescent="0.25">
      <c r="A49" s="72"/>
      <c r="B49" s="375" t="s">
        <v>30</v>
      </c>
      <c r="C49" s="101"/>
      <c r="D49" s="101"/>
      <c r="E49" s="21"/>
      <c r="F49" s="255"/>
      <c r="G49" s="48"/>
      <c r="H49" s="308"/>
    </row>
    <row r="50" spans="1:8" ht="15.75" hidden="1" customHeight="1" thickBot="1" x14ac:dyDescent="0.3">
      <c r="A50" s="206"/>
      <c r="B50" s="376"/>
      <c r="C50" s="225"/>
      <c r="D50" s="225"/>
      <c r="E50" s="10"/>
      <c r="F50" s="253"/>
      <c r="G50" s="22"/>
      <c r="H50" s="44"/>
    </row>
    <row r="51" spans="1:8" ht="15.75" hidden="1" customHeight="1" x14ac:dyDescent="0.25">
      <c r="A51" s="72"/>
      <c r="B51" s="375" t="s">
        <v>30</v>
      </c>
      <c r="C51" s="101"/>
      <c r="D51" s="101"/>
      <c r="E51" s="21"/>
      <c r="F51" s="60"/>
      <c r="G51" s="25"/>
      <c r="H51" s="60"/>
    </row>
    <row r="52" spans="1:8" ht="15.75" hidden="1" customHeight="1" thickBot="1" x14ac:dyDescent="0.3">
      <c r="A52" s="206"/>
      <c r="B52" s="376"/>
      <c r="C52" s="225"/>
      <c r="D52" s="225"/>
      <c r="E52" s="10"/>
      <c r="F52" s="253"/>
      <c r="G52" s="22"/>
      <c r="H52" s="44"/>
    </row>
    <row r="53" spans="1:8" ht="15.75" thickBot="1" x14ac:dyDescent="0.3">
      <c r="A53" s="370" t="s">
        <v>57</v>
      </c>
      <c r="B53" s="371"/>
      <c r="C53" s="371"/>
      <c r="D53" s="371"/>
      <c r="E53" s="371"/>
      <c r="F53" s="371"/>
      <c r="G53" s="372"/>
      <c r="H53" s="88">
        <f>SUM(H39:H52)</f>
        <v>14855.34</v>
      </c>
    </row>
    <row r="54" spans="1:8" ht="15.75" customHeight="1" thickBot="1" x14ac:dyDescent="0.3">
      <c r="A54" s="10">
        <v>1</v>
      </c>
      <c r="B54" s="362" t="s">
        <v>27</v>
      </c>
      <c r="C54" s="99" t="s">
        <v>70</v>
      </c>
      <c r="D54" s="101" t="s">
        <v>21</v>
      </c>
      <c r="E54" s="21" t="s">
        <v>105</v>
      </c>
      <c r="F54" s="223" t="s">
        <v>60</v>
      </c>
      <c r="G54" s="22" t="s">
        <v>106</v>
      </c>
      <c r="H54" s="45">
        <v>6107.05</v>
      </c>
    </row>
    <row r="55" spans="1:8" ht="15.75" customHeight="1" thickBot="1" x14ac:dyDescent="0.3">
      <c r="A55" s="10"/>
      <c r="B55" s="311"/>
      <c r="C55" s="102" t="s">
        <v>104</v>
      </c>
      <c r="D55" s="225"/>
      <c r="E55" s="10"/>
      <c r="F55" s="60"/>
      <c r="G55" s="43"/>
      <c r="H55" s="211"/>
    </row>
    <row r="56" spans="1:8" ht="15.75" hidden="1" customHeight="1" x14ac:dyDescent="0.25">
      <c r="A56" s="10"/>
      <c r="B56" s="311"/>
      <c r="C56" s="10"/>
      <c r="D56" s="225"/>
      <c r="E56" s="10"/>
      <c r="F56" s="60"/>
      <c r="G56" s="43"/>
      <c r="H56" s="211"/>
    </row>
    <row r="57" spans="1:8" ht="15.75" hidden="1" customHeight="1" thickBot="1" x14ac:dyDescent="0.3">
      <c r="A57" s="39"/>
      <c r="B57" s="57"/>
      <c r="C57" s="10"/>
      <c r="D57" s="225"/>
      <c r="E57" s="10"/>
      <c r="F57" s="60"/>
      <c r="G57" s="43"/>
      <c r="H57" s="211"/>
    </row>
    <row r="58" spans="1:8" ht="15.75" thickBot="1" x14ac:dyDescent="0.3">
      <c r="A58" s="370" t="s">
        <v>63</v>
      </c>
      <c r="B58" s="371"/>
      <c r="C58" s="371"/>
      <c r="D58" s="371"/>
      <c r="E58" s="371"/>
      <c r="F58" s="371"/>
      <c r="G58" s="372"/>
      <c r="H58" s="15">
        <f>SUM(H54:H57)</f>
        <v>6107.05</v>
      </c>
    </row>
    <row r="59" spans="1:8" ht="15.75" thickBot="1" x14ac:dyDescent="0.3">
      <c r="A59" s="370" t="s">
        <v>20</v>
      </c>
      <c r="B59" s="371"/>
      <c r="C59" s="371"/>
      <c r="D59" s="371"/>
      <c r="E59" s="371"/>
      <c r="F59" s="371"/>
      <c r="G59" s="372"/>
      <c r="H59" s="15">
        <f>H13+H22+H53+H58</f>
        <v>35091.79</v>
      </c>
    </row>
    <row r="61" spans="1:8" x14ac:dyDescent="0.25">
      <c r="H61" s="38"/>
    </row>
    <row r="62" spans="1:8" ht="19.5" x14ac:dyDescent="0.4">
      <c r="D62" s="1"/>
    </row>
    <row r="65" spans="1:8" ht="19.5" x14ac:dyDescent="0.4">
      <c r="D65" s="1"/>
    </row>
    <row r="67" spans="1:8" x14ac:dyDescent="0.25">
      <c r="A67" s="6"/>
      <c r="B67" s="6"/>
      <c r="C67" s="6"/>
      <c r="D67" s="6"/>
      <c r="E67" s="6"/>
      <c r="F67" s="6"/>
      <c r="G67" s="74"/>
      <c r="H67" s="6"/>
    </row>
    <row r="68" spans="1:8" x14ac:dyDescent="0.25">
      <c r="A68" s="75"/>
      <c r="B68" s="75"/>
      <c r="C68" s="373"/>
      <c r="D68" s="75"/>
      <c r="E68" s="76"/>
      <c r="F68" s="76"/>
      <c r="G68" s="76"/>
      <c r="H68" s="77"/>
    </row>
    <row r="69" spans="1:8" x14ac:dyDescent="0.25">
      <c r="A69" s="75"/>
      <c r="B69" s="75"/>
      <c r="C69" s="374"/>
      <c r="D69" s="75"/>
      <c r="E69" s="75"/>
      <c r="F69" s="75"/>
      <c r="G69" s="75"/>
      <c r="H69" s="268"/>
    </row>
    <row r="70" spans="1:8" x14ac:dyDescent="0.25">
      <c r="A70" s="368"/>
      <c r="B70" s="78"/>
      <c r="C70" s="56"/>
      <c r="D70" s="6"/>
      <c r="E70" s="6"/>
      <c r="F70" s="6"/>
      <c r="G70" s="47"/>
      <c r="H70" s="32"/>
    </row>
    <row r="71" spans="1:8" x14ac:dyDescent="0.25">
      <c r="A71" s="368"/>
      <c r="B71" s="56"/>
      <c r="C71" s="56"/>
      <c r="D71" s="6"/>
      <c r="E71" s="37"/>
      <c r="F71" s="6"/>
      <c r="G71" s="47"/>
      <c r="H71" s="32"/>
    </row>
    <row r="72" spans="1:8" x14ac:dyDescent="0.25">
      <c r="A72" s="368"/>
      <c r="B72" s="56"/>
      <c r="C72" s="56"/>
      <c r="D72" s="6"/>
      <c r="E72" s="37"/>
      <c r="F72" s="6"/>
      <c r="G72" s="47"/>
      <c r="H72" s="32"/>
    </row>
    <row r="73" spans="1:8" x14ac:dyDescent="0.25">
      <c r="A73" s="368"/>
      <c r="B73" s="56"/>
      <c r="C73" s="56"/>
      <c r="D73" s="6"/>
      <c r="E73" s="37"/>
      <c r="F73" s="6"/>
      <c r="G73" s="47"/>
      <c r="H73" s="32"/>
    </row>
    <row r="74" spans="1:8" x14ac:dyDescent="0.25">
      <c r="A74" s="369"/>
      <c r="B74" s="369"/>
      <c r="C74" s="369"/>
      <c r="D74" s="369"/>
      <c r="E74" s="369"/>
      <c r="F74" s="369"/>
      <c r="G74" s="369"/>
      <c r="H74" s="68"/>
    </row>
    <row r="75" spans="1:8" x14ac:dyDescent="0.25">
      <c r="A75" s="79"/>
      <c r="B75" s="367"/>
      <c r="C75" s="80"/>
      <c r="D75" s="264"/>
      <c r="E75" s="73"/>
      <c r="F75" s="6"/>
      <c r="G75" s="47"/>
      <c r="H75" s="6"/>
    </row>
    <row r="76" spans="1:8" x14ac:dyDescent="0.25">
      <c r="A76" s="79"/>
      <c r="B76" s="368"/>
      <c r="C76" s="81"/>
      <c r="D76" s="264"/>
      <c r="E76" s="73"/>
      <c r="F76" s="6"/>
      <c r="G76" s="47"/>
      <c r="H76" s="6"/>
    </row>
    <row r="77" spans="1:8" x14ac:dyDescent="0.25">
      <c r="A77" s="79"/>
      <c r="B77" s="368"/>
      <c r="C77" s="82"/>
      <c r="D77" s="264"/>
      <c r="E77" s="73"/>
      <c r="F77" s="6"/>
      <c r="G77" s="47"/>
      <c r="H77" s="6"/>
    </row>
    <row r="78" spans="1:8" x14ac:dyDescent="0.25">
      <c r="A78" s="83"/>
      <c r="B78" s="368"/>
      <c r="C78" s="264"/>
      <c r="D78" s="264"/>
      <c r="E78" s="264"/>
      <c r="F78" s="267"/>
      <c r="G78" s="267"/>
      <c r="H78" s="32"/>
    </row>
    <row r="79" spans="1:8" ht="15.75" customHeight="1" x14ac:dyDescent="0.25">
      <c r="A79" s="369"/>
      <c r="B79" s="369"/>
      <c r="C79" s="369"/>
      <c r="D79" s="369"/>
      <c r="E79" s="369"/>
      <c r="F79" s="369"/>
      <c r="G79" s="369"/>
      <c r="H79" s="68"/>
    </row>
    <row r="80" spans="1:8" x14ac:dyDescent="0.25">
      <c r="A80" s="6"/>
      <c r="B80" s="56"/>
      <c r="C80" s="84"/>
      <c r="D80" s="6"/>
      <c r="E80" s="27"/>
      <c r="F80" s="27"/>
      <c r="G80" s="31"/>
      <c r="H80" s="32"/>
    </row>
    <row r="81" spans="1:8" x14ac:dyDescent="0.25">
      <c r="A81" s="85"/>
      <c r="B81" s="6"/>
      <c r="C81" s="86"/>
      <c r="D81" s="6"/>
      <c r="E81" s="27"/>
      <c r="F81" s="27"/>
      <c r="G81" s="31"/>
      <c r="H81" s="32"/>
    </row>
    <row r="82" spans="1:8" x14ac:dyDescent="0.25">
      <c r="A82" s="87"/>
      <c r="B82" s="56"/>
      <c r="C82" s="56"/>
      <c r="D82" s="6"/>
      <c r="E82" s="6"/>
      <c r="F82" s="27"/>
      <c r="G82" s="31"/>
      <c r="H82" s="32"/>
    </row>
    <row r="83" spans="1:8" x14ac:dyDescent="0.25">
      <c r="A83" s="6"/>
      <c r="B83" s="6"/>
      <c r="C83" s="6"/>
      <c r="D83" s="6"/>
      <c r="E83" s="6"/>
      <c r="F83" s="27"/>
      <c r="G83" s="31"/>
      <c r="H83" s="32"/>
    </row>
    <row r="84" spans="1:8" x14ac:dyDescent="0.25">
      <c r="A84" s="369"/>
      <c r="B84" s="369"/>
      <c r="C84" s="369"/>
      <c r="D84" s="369"/>
      <c r="E84" s="369"/>
      <c r="F84" s="369"/>
      <c r="G84" s="369"/>
      <c r="H84" s="69"/>
    </row>
    <row r="85" spans="1:8" x14ac:dyDescent="0.25">
      <c r="A85" s="369"/>
      <c r="B85" s="369"/>
      <c r="C85" s="369"/>
      <c r="D85" s="369"/>
      <c r="E85" s="369"/>
      <c r="F85" s="369"/>
      <c r="G85" s="369"/>
      <c r="H85" s="69"/>
    </row>
  </sheetData>
  <mergeCells count="21">
    <mergeCell ref="B51:B52"/>
    <mergeCell ref="C4:C5"/>
    <mergeCell ref="A13:G13"/>
    <mergeCell ref="B14:B16"/>
    <mergeCell ref="B17:B21"/>
    <mergeCell ref="B22:G22"/>
    <mergeCell ref="A23:A24"/>
    <mergeCell ref="A38:G38"/>
    <mergeCell ref="B41:B45"/>
    <mergeCell ref="B46:B48"/>
    <mergeCell ref="B49:B50"/>
    <mergeCell ref="B75:B78"/>
    <mergeCell ref="A79:G79"/>
    <mergeCell ref="A84:G84"/>
    <mergeCell ref="A85:G85"/>
    <mergeCell ref="A53:G53"/>
    <mergeCell ref="A58:G58"/>
    <mergeCell ref="A59:G59"/>
    <mergeCell ref="C68:C69"/>
    <mergeCell ref="A70:A73"/>
    <mergeCell ref="A74:G74"/>
  </mergeCells>
  <pageMargins left="0" right="0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I61" sqref="I61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8" width="18.85546875" customWidth="1"/>
    <col min="9" max="10" width="14" customWidth="1"/>
  </cols>
  <sheetData>
    <row r="2" spans="1:11" ht="15.75" x14ac:dyDescent="0.25">
      <c r="A2" s="16"/>
      <c r="B2" s="16"/>
      <c r="C2" s="16"/>
      <c r="D2" s="17" t="s">
        <v>101</v>
      </c>
      <c r="E2" s="17"/>
      <c r="F2" s="16"/>
      <c r="G2" s="18" t="s">
        <v>44</v>
      </c>
      <c r="H2" s="18"/>
    </row>
    <row r="4" spans="1:11" ht="15.75" thickBot="1" x14ac:dyDescent="0.3">
      <c r="I4" s="12"/>
      <c r="J4" s="12"/>
    </row>
    <row r="5" spans="1:11" ht="26.25" x14ac:dyDescent="0.25">
      <c r="A5" s="5" t="s">
        <v>0</v>
      </c>
      <c r="B5" s="2" t="s">
        <v>1</v>
      </c>
      <c r="C5" s="204" t="s">
        <v>26</v>
      </c>
      <c r="D5" s="2" t="s">
        <v>2</v>
      </c>
      <c r="E5" s="3" t="s">
        <v>3</v>
      </c>
      <c r="F5" s="3" t="s">
        <v>12</v>
      </c>
      <c r="G5" s="354" t="s">
        <v>4</v>
      </c>
      <c r="H5" s="363" t="s">
        <v>103</v>
      </c>
      <c r="I5" s="76"/>
      <c r="J5" s="76"/>
    </row>
    <row r="6" spans="1:11" ht="15.75" thickBot="1" x14ac:dyDescent="0.3">
      <c r="A6" s="20" t="s">
        <v>5</v>
      </c>
      <c r="B6" s="4"/>
      <c r="C6" s="4"/>
      <c r="D6" s="4"/>
      <c r="E6" s="4" t="s">
        <v>6</v>
      </c>
      <c r="F6" s="4" t="s">
        <v>11</v>
      </c>
      <c r="G6" s="355" t="s">
        <v>7</v>
      </c>
      <c r="H6" s="94" t="s">
        <v>9</v>
      </c>
      <c r="I6" s="75"/>
      <c r="J6" s="75"/>
    </row>
    <row r="7" spans="1:11" ht="26.25" hidden="1" customHeight="1" thickBot="1" x14ac:dyDescent="0.3">
      <c r="A7" s="165">
        <v>1</v>
      </c>
      <c r="B7" s="191" t="s">
        <v>42</v>
      </c>
      <c r="C7" s="101"/>
      <c r="D7" s="170"/>
      <c r="E7" s="101"/>
      <c r="F7" s="147"/>
      <c r="G7" s="60"/>
      <c r="H7" s="92"/>
      <c r="I7" s="347"/>
      <c r="J7" s="347"/>
    </row>
    <row r="8" spans="1:11" ht="15.75" hidden="1" customHeight="1" thickBot="1" x14ac:dyDescent="0.3">
      <c r="A8" s="94"/>
      <c r="B8" s="75"/>
      <c r="C8" s="91"/>
      <c r="D8" s="91"/>
      <c r="E8" s="91"/>
      <c r="F8" s="129"/>
      <c r="G8" s="25"/>
      <c r="H8" s="179"/>
      <c r="I8" s="334"/>
      <c r="J8" s="334"/>
    </row>
    <row r="9" spans="1:11" ht="15.75" hidden="1" thickBot="1" x14ac:dyDescent="0.3">
      <c r="A9" s="165">
        <v>2</v>
      </c>
      <c r="B9" s="191" t="s">
        <v>32</v>
      </c>
      <c r="C9" s="19"/>
      <c r="D9" s="187"/>
      <c r="E9" s="19"/>
      <c r="F9" s="144"/>
      <c r="G9" s="30"/>
      <c r="H9" s="179"/>
      <c r="I9" s="93"/>
      <c r="J9" s="93"/>
      <c r="K9" s="139">
        <v>500</v>
      </c>
    </row>
    <row r="10" spans="1:11" ht="15.75" hidden="1" thickBot="1" x14ac:dyDescent="0.3">
      <c r="A10" s="66"/>
      <c r="B10" s="192"/>
      <c r="C10" s="7"/>
      <c r="D10" s="7"/>
      <c r="E10" s="7"/>
      <c r="F10" s="194"/>
      <c r="G10" s="194"/>
      <c r="H10" s="356"/>
      <c r="I10" s="93"/>
      <c r="J10" s="93"/>
    </row>
    <row r="11" spans="1:11" ht="15.75" hidden="1" thickBot="1" x14ac:dyDescent="0.3">
      <c r="A11" s="425" t="s">
        <v>43</v>
      </c>
      <c r="B11" s="426"/>
      <c r="C11" s="426"/>
      <c r="D11" s="426"/>
      <c r="E11" s="426"/>
      <c r="F11" s="426"/>
      <c r="G11" s="427"/>
      <c r="H11" s="335"/>
      <c r="I11" s="348"/>
      <c r="J11" s="348"/>
    </row>
    <row r="12" spans="1:11" ht="15.75" hidden="1" thickBot="1" x14ac:dyDescent="0.3">
      <c r="A12" s="165">
        <v>1</v>
      </c>
      <c r="B12" s="428" t="s">
        <v>28</v>
      </c>
      <c r="C12" s="99"/>
      <c r="D12" s="101"/>
      <c r="E12" s="101"/>
      <c r="F12" s="151"/>
      <c r="G12" s="25"/>
      <c r="H12" s="25"/>
      <c r="I12" s="32"/>
      <c r="J12" s="32"/>
    </row>
    <row r="13" spans="1:11" ht="15.75" hidden="1" thickBot="1" x14ac:dyDescent="0.3">
      <c r="A13" s="66"/>
      <c r="B13" s="385"/>
      <c r="C13" s="102"/>
      <c r="D13" s="91"/>
      <c r="E13" s="91"/>
      <c r="F13" s="151"/>
      <c r="G13" s="25"/>
      <c r="H13" s="254"/>
      <c r="I13" s="93"/>
      <c r="J13" s="93"/>
    </row>
    <row r="14" spans="1:11" ht="15.75" hidden="1" thickBot="1" x14ac:dyDescent="0.3">
      <c r="A14" s="94"/>
      <c r="B14" s="386"/>
      <c r="C14" s="100"/>
      <c r="D14" s="90"/>
      <c r="E14" s="90"/>
      <c r="F14" s="156"/>
      <c r="G14" s="22"/>
      <c r="H14" s="357"/>
      <c r="I14" s="93"/>
      <c r="J14" s="93"/>
    </row>
    <row r="15" spans="1:11" ht="15.75" hidden="1" thickBot="1" x14ac:dyDescent="0.3">
      <c r="A15" s="106"/>
      <c r="B15" s="190"/>
      <c r="C15" s="23"/>
      <c r="D15" s="118"/>
      <c r="E15" s="120"/>
      <c r="F15" s="127"/>
      <c r="G15" s="33"/>
      <c r="H15" s="54"/>
      <c r="I15" s="349"/>
      <c r="J15" s="349"/>
    </row>
    <row r="16" spans="1:11" ht="15.75" hidden="1" thickBot="1" x14ac:dyDescent="0.3">
      <c r="A16" s="115">
        <v>2</v>
      </c>
      <c r="B16" s="429" t="s">
        <v>28</v>
      </c>
      <c r="C16" s="101"/>
      <c r="D16" s="101"/>
      <c r="E16" s="21"/>
      <c r="F16" s="103"/>
      <c r="G16" s="25"/>
      <c r="H16" s="254"/>
      <c r="I16" s="32"/>
      <c r="J16" s="32"/>
    </row>
    <row r="17" spans="1:16" ht="15.75" hidden="1" thickBot="1" x14ac:dyDescent="0.3">
      <c r="A17" s="117"/>
      <c r="B17" s="430"/>
      <c r="C17" s="186"/>
      <c r="D17" s="91"/>
      <c r="E17" s="10"/>
      <c r="F17" s="189"/>
      <c r="G17" s="150"/>
      <c r="H17" s="338"/>
      <c r="I17" s="334"/>
      <c r="J17" s="334"/>
    </row>
    <row r="18" spans="1:16" ht="15.75" hidden="1" thickBot="1" x14ac:dyDescent="0.3">
      <c r="A18" s="115">
        <v>3</v>
      </c>
      <c r="B18" s="428" t="s">
        <v>28</v>
      </c>
      <c r="C18" s="101"/>
      <c r="D18" s="101"/>
      <c r="E18" s="101"/>
      <c r="F18" s="151"/>
      <c r="G18" s="25"/>
      <c r="H18" s="179"/>
      <c r="I18" s="32"/>
      <c r="J18" s="32"/>
    </row>
    <row r="19" spans="1:16" ht="15.75" hidden="1" thickBot="1" x14ac:dyDescent="0.3">
      <c r="A19" s="116"/>
      <c r="B19" s="385"/>
      <c r="C19" s="186"/>
      <c r="D19" s="91"/>
      <c r="E19" s="91"/>
      <c r="F19" s="151"/>
      <c r="G19" s="25"/>
      <c r="H19" s="254"/>
      <c r="I19" s="32"/>
      <c r="J19" s="32"/>
    </row>
    <row r="20" spans="1:16" ht="15.75" hidden="1" thickBot="1" x14ac:dyDescent="0.3">
      <c r="A20" s="117"/>
      <c r="B20" s="431"/>
      <c r="C20" s="90"/>
      <c r="D20" s="90"/>
      <c r="E20" s="90"/>
      <c r="F20" s="151"/>
      <c r="G20" s="25"/>
      <c r="H20" s="358"/>
      <c r="I20" s="32"/>
      <c r="J20" s="32"/>
    </row>
    <row r="21" spans="1:16" ht="15" hidden="1" customHeight="1" x14ac:dyDescent="0.25">
      <c r="A21" s="415">
        <v>4</v>
      </c>
      <c r="B21" s="417" t="s">
        <v>28</v>
      </c>
      <c r="C21" s="102"/>
      <c r="D21" s="419"/>
      <c r="E21" s="422"/>
      <c r="F21" s="154"/>
      <c r="G21" s="48"/>
      <c r="H21" s="179"/>
      <c r="I21" s="93"/>
      <c r="J21" s="93"/>
    </row>
    <row r="22" spans="1:16" ht="15.75" hidden="1" thickBot="1" x14ac:dyDescent="0.3">
      <c r="A22" s="416"/>
      <c r="B22" s="418"/>
      <c r="C22" s="100"/>
      <c r="D22" s="420"/>
      <c r="E22" s="423"/>
      <c r="F22" s="121"/>
      <c r="G22" s="25"/>
      <c r="H22" s="254"/>
      <c r="I22" s="93"/>
      <c r="J22" s="93"/>
    </row>
    <row r="23" spans="1:16" ht="15.75" hidden="1" thickBot="1" x14ac:dyDescent="0.3">
      <c r="A23" s="416"/>
      <c r="B23" s="108"/>
      <c r="C23" s="7"/>
      <c r="D23" s="420"/>
      <c r="E23" s="423"/>
      <c r="F23" s="121"/>
      <c r="G23" s="25"/>
      <c r="H23" s="254"/>
      <c r="I23" s="93"/>
      <c r="J23" s="93"/>
      <c r="P23" s="195"/>
    </row>
    <row r="24" spans="1:16" ht="15.75" hidden="1" thickBot="1" x14ac:dyDescent="0.3">
      <c r="A24" s="392"/>
      <c r="B24" s="107"/>
      <c r="C24" s="196"/>
      <c r="D24" s="421"/>
      <c r="E24" s="424"/>
      <c r="F24" s="71"/>
      <c r="G24" s="25"/>
      <c r="H24" s="358"/>
      <c r="I24" s="32"/>
      <c r="J24" s="32"/>
    </row>
    <row r="25" spans="1:16" ht="15.75" hidden="1" customHeight="1" thickBot="1" x14ac:dyDescent="0.3">
      <c r="A25" s="399" t="s">
        <v>22</v>
      </c>
      <c r="B25" s="400"/>
      <c r="C25" s="400"/>
      <c r="D25" s="400"/>
      <c r="E25" s="400"/>
      <c r="F25" s="400"/>
      <c r="G25" s="401"/>
      <c r="H25" s="336"/>
      <c r="I25" s="350"/>
      <c r="J25" s="350"/>
    </row>
    <row r="26" spans="1:16" ht="15" hidden="1" customHeight="1" x14ac:dyDescent="0.25">
      <c r="A26" s="153">
        <v>1</v>
      </c>
      <c r="B26" s="112" t="s">
        <v>34</v>
      </c>
      <c r="C26" s="111"/>
      <c r="D26" s="101"/>
      <c r="E26" s="101"/>
      <c r="F26" s="125"/>
      <c r="G26" s="43"/>
      <c r="H26" s="43"/>
      <c r="I26" s="32"/>
      <c r="J26" s="32"/>
    </row>
    <row r="27" spans="1:16" ht="15" hidden="1" customHeight="1" x14ac:dyDescent="0.25">
      <c r="A27" s="96"/>
      <c r="B27" s="97"/>
      <c r="C27" s="181"/>
      <c r="D27" s="225"/>
      <c r="E27" s="225"/>
      <c r="F27" s="125"/>
      <c r="G27" s="43"/>
      <c r="H27" s="43"/>
      <c r="I27" s="32"/>
      <c r="J27" s="32"/>
    </row>
    <row r="28" spans="1:16" ht="15" hidden="1" customHeight="1" x14ac:dyDescent="0.25">
      <c r="A28" s="96"/>
      <c r="B28" s="97"/>
      <c r="C28" s="27"/>
      <c r="D28" s="91"/>
      <c r="E28" s="91"/>
      <c r="F28" s="125"/>
      <c r="G28" s="43"/>
      <c r="H28" s="359"/>
      <c r="I28" s="32"/>
      <c r="J28" s="32"/>
    </row>
    <row r="29" spans="1:16" ht="15" hidden="1" customHeight="1" thickBot="1" x14ac:dyDescent="0.3">
      <c r="A29" s="174"/>
      <c r="B29" s="175"/>
      <c r="C29" s="176"/>
      <c r="D29" s="90"/>
      <c r="E29" s="100"/>
      <c r="F29" s="152"/>
      <c r="G29" s="35"/>
      <c r="H29" s="360"/>
      <c r="I29" s="32"/>
      <c r="J29" s="32"/>
    </row>
    <row r="30" spans="1:16" ht="15.75" hidden="1" thickBot="1" x14ac:dyDescent="0.3">
      <c r="A30" s="387" t="s">
        <v>35</v>
      </c>
      <c r="B30" s="388"/>
      <c r="C30" s="388"/>
      <c r="D30" s="388"/>
      <c r="E30" s="388"/>
      <c r="F30" s="388"/>
      <c r="G30" s="410"/>
      <c r="H30" s="330"/>
      <c r="I30" s="69"/>
      <c r="J30" s="69"/>
    </row>
    <row r="31" spans="1:16" ht="15.75" hidden="1" customHeight="1" thickBot="1" x14ac:dyDescent="0.3">
      <c r="A31" s="142">
        <v>1</v>
      </c>
      <c r="B31" s="178" t="s">
        <v>40</v>
      </c>
      <c r="C31" s="102"/>
      <c r="D31" s="102"/>
      <c r="E31" s="91"/>
      <c r="F31" s="172"/>
      <c r="G31" s="179"/>
      <c r="H31" s="31"/>
      <c r="I31" s="347"/>
      <c r="J31" s="347"/>
    </row>
    <row r="32" spans="1:16" ht="15.75" hidden="1" customHeight="1" thickBot="1" x14ac:dyDescent="0.3">
      <c r="A32" s="142"/>
      <c r="B32" s="142"/>
      <c r="C32" s="100"/>
      <c r="D32" s="102"/>
      <c r="E32" s="91"/>
      <c r="F32" s="143"/>
      <c r="G32" s="177"/>
      <c r="H32" s="70"/>
      <c r="I32" s="334"/>
      <c r="J32" s="334"/>
    </row>
    <row r="33" spans="1:10" ht="15.75" hidden="1" thickBot="1" x14ac:dyDescent="0.3">
      <c r="A33" s="202"/>
      <c r="B33" s="182"/>
      <c r="C33" s="182" t="s">
        <v>41</v>
      </c>
      <c r="D33" s="182"/>
      <c r="E33" s="203"/>
      <c r="F33" s="184"/>
      <c r="G33" s="185"/>
      <c r="H33" s="330"/>
      <c r="I33" s="69"/>
      <c r="J33" s="69"/>
    </row>
    <row r="34" spans="1:10" ht="15.75" hidden="1" customHeight="1" thickBot="1" x14ac:dyDescent="0.3">
      <c r="A34" s="197">
        <v>1</v>
      </c>
      <c r="B34" s="414" t="s">
        <v>23</v>
      </c>
      <c r="C34" s="99"/>
      <c r="D34" s="101"/>
      <c r="E34" s="101"/>
      <c r="F34" s="147"/>
      <c r="G34" s="25"/>
      <c r="H34" s="104"/>
      <c r="I34" s="333"/>
      <c r="J34" s="333"/>
    </row>
    <row r="35" spans="1:10" ht="15.75" hidden="1" customHeight="1" thickBot="1" x14ac:dyDescent="0.3">
      <c r="A35" s="173"/>
      <c r="B35" s="386"/>
      <c r="C35" s="102"/>
      <c r="D35" s="225"/>
      <c r="E35" s="225"/>
      <c r="F35" s="147"/>
      <c r="G35" s="25"/>
      <c r="H35" s="104"/>
      <c r="I35" s="334"/>
      <c r="J35" s="334"/>
    </row>
    <row r="36" spans="1:10" x14ac:dyDescent="0.25">
      <c r="A36" s="171">
        <v>2</v>
      </c>
      <c r="B36" s="199" t="s">
        <v>29</v>
      </c>
      <c r="C36" s="99" t="s">
        <v>70</v>
      </c>
      <c r="D36" s="21" t="s">
        <v>54</v>
      </c>
      <c r="E36" s="329" t="s">
        <v>80</v>
      </c>
      <c r="F36" s="148" t="s">
        <v>67</v>
      </c>
      <c r="G36" s="364" t="s">
        <v>102</v>
      </c>
      <c r="H36" s="365">
        <v>312.88</v>
      </c>
      <c r="I36" s="32"/>
      <c r="J36" s="32"/>
    </row>
    <row r="37" spans="1:10" ht="12.75" customHeight="1" thickBot="1" x14ac:dyDescent="0.3">
      <c r="A37" s="198"/>
      <c r="B37" s="200"/>
      <c r="C37" s="102" t="s">
        <v>79</v>
      </c>
      <c r="D37" s="225"/>
      <c r="E37" s="114"/>
      <c r="F37" s="147"/>
      <c r="G37" s="254"/>
      <c r="H37" s="366"/>
      <c r="I37" s="32"/>
      <c r="J37" s="32"/>
    </row>
    <row r="38" spans="1:10" ht="15.75" hidden="1" customHeight="1" thickBot="1" x14ac:dyDescent="0.3">
      <c r="A38" s="391">
        <v>2</v>
      </c>
      <c r="B38" s="411" t="s">
        <v>29</v>
      </c>
      <c r="C38" s="183"/>
      <c r="D38" s="412"/>
      <c r="E38" s="105"/>
      <c r="F38" s="402"/>
      <c r="G38" s="413"/>
      <c r="H38" s="337"/>
      <c r="I38" s="333"/>
      <c r="J38" s="333"/>
    </row>
    <row r="39" spans="1:10" ht="15.75" hidden="1" customHeight="1" thickBot="1" x14ac:dyDescent="0.3">
      <c r="A39" s="392"/>
      <c r="B39" s="407"/>
      <c r="C39" s="193"/>
      <c r="D39" s="403"/>
      <c r="E39" s="114"/>
      <c r="F39" s="403"/>
      <c r="G39" s="403"/>
      <c r="H39" s="332"/>
      <c r="I39" s="334"/>
      <c r="J39" s="334"/>
    </row>
    <row r="40" spans="1:10" ht="15.75" hidden="1" thickBot="1" x14ac:dyDescent="0.3">
      <c r="A40" s="404">
        <v>3</v>
      </c>
      <c r="B40" s="406" t="s">
        <v>29</v>
      </c>
      <c r="C40" s="408"/>
      <c r="D40" s="408"/>
      <c r="E40" s="408"/>
      <c r="F40" s="182"/>
      <c r="G40" s="182"/>
      <c r="H40" s="331"/>
      <c r="I40" s="69"/>
      <c r="J40" s="69"/>
    </row>
    <row r="41" spans="1:10" ht="15.75" hidden="1" thickBot="1" x14ac:dyDescent="0.3">
      <c r="A41" s="405"/>
      <c r="B41" s="407"/>
      <c r="C41" s="409"/>
      <c r="D41" s="409"/>
      <c r="E41" s="409"/>
      <c r="F41" s="182"/>
      <c r="G41" s="182"/>
      <c r="H41" s="70"/>
      <c r="I41" s="69"/>
      <c r="J41" s="69"/>
    </row>
    <row r="42" spans="1:10" ht="15.75" hidden="1" customHeight="1" thickBot="1" x14ac:dyDescent="0.3">
      <c r="A42" s="134">
        <v>3</v>
      </c>
      <c r="B42" s="141" t="s">
        <v>29</v>
      </c>
      <c r="C42" s="183"/>
      <c r="D42" s="101"/>
      <c r="E42" s="105"/>
      <c r="F42" s="402"/>
      <c r="G42" s="397"/>
      <c r="H42" s="361"/>
      <c r="I42" s="347"/>
      <c r="J42" s="347"/>
    </row>
    <row r="43" spans="1:10" ht="15.75" hidden="1" customHeight="1" thickBot="1" x14ac:dyDescent="0.3">
      <c r="A43" s="140"/>
      <c r="B43" s="193"/>
      <c r="C43" s="193"/>
      <c r="D43" s="90"/>
      <c r="E43" s="131"/>
      <c r="F43" s="403"/>
      <c r="G43" s="398"/>
      <c r="H43" s="338"/>
      <c r="I43" s="334"/>
      <c r="J43" s="334"/>
    </row>
    <row r="44" spans="1:10" ht="15.75" hidden="1" thickBot="1" x14ac:dyDescent="0.3">
      <c r="A44" s="399" t="s">
        <v>16</v>
      </c>
      <c r="B44" s="400"/>
      <c r="C44" s="400"/>
      <c r="D44" s="400"/>
      <c r="E44" s="400"/>
      <c r="F44" s="400"/>
      <c r="G44" s="401"/>
      <c r="H44" s="336"/>
      <c r="I44" s="69"/>
      <c r="J44" s="69"/>
    </row>
    <row r="45" spans="1:10" ht="15.75" hidden="1" thickBot="1" x14ac:dyDescent="0.3">
      <c r="A45" s="201">
        <v>1</v>
      </c>
      <c r="B45" s="161" t="s">
        <v>27</v>
      </c>
      <c r="C45" s="111"/>
      <c r="D45" s="101"/>
      <c r="E45" s="101"/>
      <c r="F45" s="132"/>
      <c r="G45" s="30"/>
      <c r="H45" s="48"/>
      <c r="I45" s="351"/>
      <c r="J45" s="351"/>
    </row>
    <row r="46" spans="1:10" ht="15.75" hidden="1" thickBot="1" x14ac:dyDescent="0.3">
      <c r="A46" s="128"/>
      <c r="B46" s="162"/>
      <c r="C46" s="145"/>
      <c r="D46" s="91"/>
      <c r="E46" s="91"/>
      <c r="F46" s="36"/>
      <c r="G46" s="25"/>
      <c r="H46" s="31"/>
      <c r="I46" s="69"/>
      <c r="J46" s="69"/>
    </row>
    <row r="47" spans="1:10" ht="15.75" hidden="1" thickBot="1" x14ac:dyDescent="0.3">
      <c r="A47" s="160">
        <v>2</v>
      </c>
      <c r="B47" s="161" t="s">
        <v>27</v>
      </c>
      <c r="C47" s="155"/>
      <c r="D47" s="161"/>
      <c r="E47" s="161"/>
      <c r="F47" s="99"/>
      <c r="G47" s="161"/>
      <c r="H47" s="161"/>
      <c r="I47" s="352"/>
      <c r="J47" s="352"/>
    </row>
    <row r="48" spans="1:10" ht="15.75" hidden="1" thickBot="1" x14ac:dyDescent="0.3">
      <c r="A48" s="159"/>
      <c r="B48" s="162"/>
      <c r="C48" s="163"/>
      <c r="D48" s="128"/>
      <c r="E48" s="128"/>
      <c r="F48" s="128"/>
      <c r="G48" s="128"/>
      <c r="H48" s="142"/>
      <c r="I48" s="69"/>
      <c r="J48" s="69"/>
    </row>
    <row r="49" spans="1:10" ht="15.75" hidden="1" thickBot="1" x14ac:dyDescent="0.3">
      <c r="A49" s="188"/>
      <c r="B49" s="389" t="s">
        <v>19</v>
      </c>
      <c r="C49" s="388"/>
      <c r="D49" s="389"/>
      <c r="E49" s="389"/>
      <c r="F49" s="389"/>
      <c r="G49" s="389"/>
      <c r="H49" s="70"/>
      <c r="I49" s="69"/>
      <c r="J49" s="69"/>
    </row>
    <row r="50" spans="1:10" ht="16.5" thickBot="1" x14ac:dyDescent="0.3">
      <c r="A50" s="13"/>
      <c r="B50" s="14"/>
      <c r="C50" s="14"/>
      <c r="D50" s="388" t="s">
        <v>39</v>
      </c>
      <c r="E50" s="388"/>
      <c r="F50" s="14"/>
      <c r="G50" s="14"/>
      <c r="H50" s="218">
        <f>H36</f>
        <v>312.88</v>
      </c>
      <c r="I50" s="353"/>
      <c r="J50" s="353"/>
    </row>
    <row r="52" spans="1:10" x14ac:dyDescent="0.25">
      <c r="I52" s="38"/>
      <c r="J52" s="38"/>
    </row>
    <row r="53" spans="1:10" x14ac:dyDescent="0.25">
      <c r="I53" s="38"/>
      <c r="J53" s="38"/>
    </row>
    <row r="61" spans="1:10" x14ac:dyDescent="0.25">
      <c r="F61" s="89"/>
    </row>
  </sheetData>
  <mergeCells count="26">
    <mergeCell ref="A21:A24"/>
    <mergeCell ref="B21:B22"/>
    <mergeCell ref="D21:D24"/>
    <mergeCell ref="E21:E24"/>
    <mergeCell ref="A11:G11"/>
    <mergeCell ref="B12:B14"/>
    <mergeCell ref="B16:B17"/>
    <mergeCell ref="B18:B20"/>
    <mergeCell ref="A25:G25"/>
    <mergeCell ref="A30:G30"/>
    <mergeCell ref="A38:A39"/>
    <mergeCell ref="B38:B39"/>
    <mergeCell ref="D38:D39"/>
    <mergeCell ref="F38:F39"/>
    <mergeCell ref="G38:G39"/>
    <mergeCell ref="B34:B35"/>
    <mergeCell ref="A40:A41"/>
    <mergeCell ref="B40:B41"/>
    <mergeCell ref="C40:C41"/>
    <mergeCell ref="D40:D41"/>
    <mergeCell ref="E40:E41"/>
    <mergeCell ref="G42:G43"/>
    <mergeCell ref="A44:G44"/>
    <mergeCell ref="B49:G49"/>
    <mergeCell ref="D50:E50"/>
    <mergeCell ref="F42:F43"/>
  </mergeCells>
  <pageMargins left="0.2" right="0.2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workbookViewId="0">
      <selection activeCell="P52" sqref="P5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13" ht="15.75" x14ac:dyDescent="0.25">
      <c r="A2" s="16"/>
      <c r="B2" s="16"/>
      <c r="C2" s="16"/>
      <c r="D2" s="17" t="s">
        <v>94</v>
      </c>
      <c r="E2" s="17"/>
      <c r="F2" s="16"/>
      <c r="G2" s="18" t="s">
        <v>14</v>
      </c>
    </row>
    <row r="4" spans="1:13" ht="15.75" thickBot="1" x14ac:dyDescent="0.3">
      <c r="H4" s="12"/>
    </row>
    <row r="5" spans="1:13" ht="26.25" x14ac:dyDescent="0.25">
      <c r="A5" s="5" t="s">
        <v>0</v>
      </c>
      <c r="B5" s="2" t="s">
        <v>1</v>
      </c>
      <c r="C5" s="227" t="s">
        <v>26</v>
      </c>
      <c r="D5" s="2" t="s">
        <v>2</v>
      </c>
      <c r="E5" s="3" t="s">
        <v>3</v>
      </c>
      <c r="F5" s="3" t="s">
        <v>12</v>
      </c>
      <c r="G5" s="3" t="s">
        <v>4</v>
      </c>
      <c r="H5" s="8" t="s">
        <v>10</v>
      </c>
    </row>
    <row r="6" spans="1:13" ht="15.75" thickBot="1" x14ac:dyDescent="0.3">
      <c r="A6" s="20" t="s">
        <v>5</v>
      </c>
      <c r="B6" s="4"/>
      <c r="C6" s="4"/>
      <c r="D6" s="4"/>
      <c r="E6" s="4" t="s">
        <v>6</v>
      </c>
      <c r="F6" s="4" t="s">
        <v>11</v>
      </c>
      <c r="G6" s="4" t="s">
        <v>7</v>
      </c>
      <c r="H6" s="9" t="s">
        <v>9</v>
      </c>
    </row>
    <row r="7" spans="1:13" x14ac:dyDescent="0.25">
      <c r="A7" s="222">
        <v>1</v>
      </c>
      <c r="B7" s="277" t="s">
        <v>32</v>
      </c>
      <c r="C7" s="101" t="s">
        <v>64</v>
      </c>
      <c r="D7" s="101" t="s">
        <v>31</v>
      </c>
      <c r="E7" s="21" t="s">
        <v>66</v>
      </c>
      <c r="F7" s="221" t="s">
        <v>50</v>
      </c>
      <c r="G7" s="25" t="s">
        <v>95</v>
      </c>
      <c r="H7" s="41">
        <v>1916.86</v>
      </c>
    </row>
    <row r="8" spans="1:13" ht="15.75" thickBot="1" x14ac:dyDescent="0.3">
      <c r="A8" s="94"/>
      <c r="B8" s="75"/>
      <c r="C8" s="225" t="s">
        <v>65</v>
      </c>
      <c r="D8" s="225"/>
      <c r="E8" s="225"/>
      <c r="F8" s="295"/>
      <c r="G8" s="25"/>
      <c r="H8" s="292"/>
    </row>
    <row r="9" spans="1:13" ht="15.75" hidden="1" thickBot="1" x14ac:dyDescent="0.3">
      <c r="A9" s="222">
        <v>2</v>
      </c>
      <c r="B9" s="277" t="s">
        <v>32</v>
      </c>
      <c r="C9" s="19"/>
      <c r="D9" s="289"/>
      <c r="E9" s="19"/>
      <c r="F9" s="294"/>
      <c r="G9" s="30"/>
      <c r="H9" s="28"/>
      <c r="I9" s="139">
        <v>500</v>
      </c>
    </row>
    <row r="10" spans="1:13" ht="15.75" hidden="1" thickBot="1" x14ac:dyDescent="0.3">
      <c r="A10" s="66"/>
      <c r="B10" s="297"/>
      <c r="C10" s="7"/>
      <c r="D10" s="7"/>
      <c r="E10" s="7"/>
      <c r="F10" s="291"/>
      <c r="G10" s="291"/>
      <c r="H10" s="62"/>
    </row>
    <row r="11" spans="1:13" ht="15.75" thickBot="1" x14ac:dyDescent="0.3">
      <c r="A11" s="425" t="s">
        <v>33</v>
      </c>
      <c r="B11" s="426"/>
      <c r="C11" s="426"/>
      <c r="D11" s="426"/>
      <c r="E11" s="426"/>
      <c r="F11" s="426"/>
      <c r="G11" s="427"/>
      <c r="H11" s="109">
        <f>H7</f>
        <v>1916.86</v>
      </c>
    </row>
    <row r="12" spans="1:13" ht="15.75" hidden="1" thickBot="1" x14ac:dyDescent="0.3">
      <c r="A12" s="222">
        <v>1</v>
      </c>
      <c r="B12" s="277" t="s">
        <v>59</v>
      </c>
      <c r="C12" s="101"/>
      <c r="D12" s="101"/>
      <c r="E12" s="21"/>
      <c r="F12" s="259"/>
      <c r="G12" s="30"/>
      <c r="H12" s="65"/>
    </row>
    <row r="13" spans="1:13" ht="15.75" hidden="1" thickBot="1" x14ac:dyDescent="0.3">
      <c r="A13" s="94"/>
      <c r="B13" s="251" t="s">
        <v>58</v>
      </c>
      <c r="C13" s="225"/>
      <c r="D13" s="225"/>
      <c r="E13" s="10"/>
      <c r="F13" s="156"/>
      <c r="G13" s="35"/>
      <c r="H13" s="252"/>
      <c r="M13" s="101" t="s">
        <v>64</v>
      </c>
    </row>
    <row r="14" spans="1:13" hidden="1" x14ac:dyDescent="0.25">
      <c r="A14" s="66">
        <v>2</v>
      </c>
      <c r="B14" s="277" t="s">
        <v>59</v>
      </c>
      <c r="C14" s="101"/>
      <c r="D14" s="101"/>
      <c r="E14" s="101"/>
      <c r="F14" s="221"/>
      <c r="G14" s="25"/>
      <c r="H14" s="60"/>
      <c r="M14" s="225" t="s">
        <v>65</v>
      </c>
    </row>
    <row r="15" spans="1:13" ht="15.75" hidden="1" thickBot="1" x14ac:dyDescent="0.3">
      <c r="A15" s="94"/>
      <c r="B15" s="251" t="s">
        <v>58</v>
      </c>
      <c r="C15" s="225"/>
      <c r="D15" s="225"/>
      <c r="E15" s="10"/>
      <c r="F15" s="40"/>
      <c r="G15" s="35"/>
      <c r="H15" s="44"/>
    </row>
    <row r="16" spans="1:13" ht="15.75" hidden="1" customHeight="1" x14ac:dyDescent="0.25">
      <c r="A16" s="432">
        <v>3</v>
      </c>
      <c r="B16" s="428" t="s">
        <v>28</v>
      </c>
      <c r="C16" s="99"/>
      <c r="D16" s="101"/>
      <c r="E16" s="21"/>
      <c r="F16" s="259"/>
      <c r="G16" s="30"/>
      <c r="H16" s="65"/>
    </row>
    <row r="17" spans="1:14" ht="15.75" hidden="1" customHeight="1" x14ac:dyDescent="0.25">
      <c r="A17" s="433"/>
      <c r="B17" s="385"/>
      <c r="C17" s="102"/>
      <c r="D17" s="225"/>
      <c r="E17" s="225"/>
      <c r="F17" s="221"/>
      <c r="G17" s="25"/>
      <c r="H17" s="60"/>
    </row>
    <row r="18" spans="1:14" ht="15.75" hidden="1" thickBot="1" x14ac:dyDescent="0.3">
      <c r="A18" s="416"/>
      <c r="B18" s="385"/>
      <c r="C18" s="225"/>
      <c r="D18" s="225"/>
      <c r="E18" s="225"/>
      <c r="F18" s="221"/>
      <c r="G18" s="25"/>
      <c r="H18" s="60"/>
    </row>
    <row r="19" spans="1:14" ht="15.75" hidden="1" customHeight="1" x14ac:dyDescent="0.25">
      <c r="A19" s="392"/>
      <c r="B19" s="386"/>
      <c r="C19" s="23"/>
      <c r="D19" s="118"/>
      <c r="E19" s="120"/>
      <c r="F19" s="303"/>
      <c r="G19" s="33"/>
      <c r="H19" s="138"/>
    </row>
    <row r="20" spans="1:14" ht="15.75" hidden="1" thickBot="1" x14ac:dyDescent="0.3">
      <c r="A20" s="306">
        <v>3</v>
      </c>
      <c r="B20" s="429" t="s">
        <v>28</v>
      </c>
      <c r="C20" s="101"/>
      <c r="D20" s="101"/>
      <c r="E20" s="101"/>
      <c r="F20" s="232"/>
      <c r="G20" s="30"/>
      <c r="H20" s="29"/>
    </row>
    <row r="21" spans="1:14" ht="15.75" hidden="1" thickBot="1" x14ac:dyDescent="0.3">
      <c r="A21" s="307"/>
      <c r="B21" s="417"/>
      <c r="C21" s="225"/>
      <c r="D21" s="225"/>
      <c r="E21" s="225"/>
      <c r="F21" s="147"/>
      <c r="G21" s="43"/>
      <c r="H21" s="167"/>
    </row>
    <row r="22" spans="1:14" ht="15.75" hidden="1" thickBot="1" x14ac:dyDescent="0.3">
      <c r="A22" s="307"/>
      <c r="B22" s="417"/>
      <c r="C22" s="102"/>
      <c r="D22" s="225"/>
      <c r="E22" s="225"/>
      <c r="F22" s="147"/>
      <c r="G22" s="43"/>
      <c r="H22" s="167"/>
    </row>
    <row r="23" spans="1:14" ht="15.75" hidden="1" thickBot="1" x14ac:dyDescent="0.3">
      <c r="A23" s="247"/>
      <c r="B23" s="430"/>
      <c r="C23" s="100"/>
      <c r="D23" s="90"/>
      <c r="E23" s="90"/>
      <c r="F23" s="149"/>
      <c r="G23" s="22"/>
      <c r="H23" s="44"/>
    </row>
    <row r="24" spans="1:14" ht="15.75" hidden="1" thickBot="1" x14ac:dyDescent="0.3">
      <c r="A24" s="307">
        <v>4</v>
      </c>
      <c r="B24" s="385" t="s">
        <v>28</v>
      </c>
      <c r="C24" s="99"/>
      <c r="D24" s="101"/>
      <c r="E24" s="101"/>
      <c r="F24" s="36"/>
      <c r="G24" s="25"/>
      <c r="H24" s="211"/>
    </row>
    <row r="25" spans="1:14" ht="15.75" hidden="1" thickBot="1" x14ac:dyDescent="0.3">
      <c r="A25" s="307"/>
      <c r="B25" s="385"/>
      <c r="C25" s="102"/>
      <c r="D25" s="225"/>
      <c r="E25" s="225"/>
      <c r="F25" s="36"/>
      <c r="G25" s="43"/>
      <c r="H25" s="211"/>
    </row>
    <row r="26" spans="1:14" ht="15.75" hidden="1" thickBot="1" x14ac:dyDescent="0.3">
      <c r="A26" s="247"/>
      <c r="B26" s="431"/>
      <c r="C26" s="90"/>
      <c r="D26" s="90"/>
      <c r="E26" s="90"/>
      <c r="F26" s="36"/>
      <c r="G26" s="43"/>
      <c r="H26" s="211"/>
    </row>
    <row r="27" spans="1:14" ht="15" hidden="1" customHeight="1" x14ac:dyDescent="0.25">
      <c r="A27" s="415">
        <v>4</v>
      </c>
      <c r="B27" s="417" t="s">
        <v>28</v>
      </c>
      <c r="C27" s="102"/>
      <c r="D27" s="419"/>
      <c r="E27" s="422"/>
      <c r="F27" s="154"/>
      <c r="G27" s="48"/>
      <c r="H27" s="157"/>
    </row>
    <row r="28" spans="1:14" ht="15.75" hidden="1" thickBot="1" x14ac:dyDescent="0.3">
      <c r="A28" s="416"/>
      <c r="B28" s="418"/>
      <c r="C28" s="100"/>
      <c r="D28" s="420"/>
      <c r="E28" s="423"/>
      <c r="F28" s="121"/>
      <c r="G28" s="25"/>
      <c r="H28" s="28"/>
    </row>
    <row r="29" spans="1:14" ht="15.75" hidden="1" thickBot="1" x14ac:dyDescent="0.3">
      <c r="A29" s="416"/>
      <c r="B29" s="108"/>
      <c r="C29" s="7"/>
      <c r="D29" s="420"/>
      <c r="E29" s="423"/>
      <c r="F29" s="121"/>
      <c r="G29" s="25"/>
      <c r="H29" s="28"/>
      <c r="N29" s="195"/>
    </row>
    <row r="30" spans="1:14" ht="15.75" hidden="1" thickBot="1" x14ac:dyDescent="0.3">
      <c r="A30" s="392"/>
      <c r="B30" s="107"/>
      <c r="C30" s="288"/>
      <c r="D30" s="421"/>
      <c r="E30" s="424"/>
      <c r="F30" s="71"/>
      <c r="G30" s="25"/>
      <c r="H30" s="168"/>
    </row>
    <row r="31" spans="1:14" ht="15.75" customHeight="1" thickBot="1" x14ac:dyDescent="0.3">
      <c r="A31" s="434" t="s">
        <v>22</v>
      </c>
      <c r="B31" s="435"/>
      <c r="C31" s="435"/>
      <c r="D31" s="435"/>
      <c r="E31" s="435"/>
      <c r="F31" s="435"/>
      <c r="G31" s="436"/>
      <c r="H31" s="126">
        <f>H12+H14+H16+H17+H18</f>
        <v>0</v>
      </c>
    </row>
    <row r="32" spans="1:14" ht="15" hidden="1" customHeight="1" x14ac:dyDescent="0.25">
      <c r="A32" s="96">
        <v>1</v>
      </c>
      <c r="B32" s="246" t="s">
        <v>45</v>
      </c>
      <c r="C32" s="102"/>
      <c r="D32" s="225"/>
      <c r="E32" s="225"/>
      <c r="F32" s="50"/>
      <c r="G32" s="67"/>
      <c r="H32" s="41"/>
    </row>
    <row r="33" spans="1:8" ht="15" hidden="1" customHeight="1" thickBot="1" x14ac:dyDescent="0.3">
      <c r="A33" s="96"/>
      <c r="B33" s="312" t="s">
        <v>46</v>
      </c>
      <c r="C33" s="102"/>
      <c r="D33" s="225"/>
      <c r="E33" s="225"/>
      <c r="F33" s="180"/>
      <c r="G33" s="58"/>
      <c r="H33" s="61"/>
    </row>
    <row r="34" spans="1:8" ht="15" hidden="1" customHeight="1" x14ac:dyDescent="0.25">
      <c r="A34" s="153">
        <v>2</v>
      </c>
      <c r="B34" s="112" t="s">
        <v>45</v>
      </c>
      <c r="C34" s="19"/>
      <c r="D34" s="19"/>
      <c r="E34" s="19"/>
      <c r="F34" s="235"/>
      <c r="G34" s="30"/>
      <c r="H34" s="29"/>
    </row>
    <row r="35" spans="1:8" ht="15" hidden="1" customHeight="1" thickBot="1" x14ac:dyDescent="0.3">
      <c r="A35" s="174"/>
      <c r="B35" s="313" t="s">
        <v>46</v>
      </c>
      <c r="C35" s="23"/>
      <c r="D35" s="23"/>
      <c r="E35" s="23"/>
      <c r="F35" s="237"/>
      <c r="G35" s="35"/>
      <c r="H35" s="168"/>
    </row>
    <row r="36" spans="1:8" ht="15" hidden="1" customHeight="1" x14ac:dyDescent="0.25">
      <c r="A36" s="96">
        <v>3</v>
      </c>
      <c r="B36" s="246" t="s">
        <v>45</v>
      </c>
      <c r="C36" s="27"/>
      <c r="D36" s="225"/>
      <c r="E36" s="10"/>
      <c r="F36" s="236"/>
      <c r="G36" s="48"/>
      <c r="H36" s="49"/>
    </row>
    <row r="37" spans="1:8" ht="15" hidden="1" customHeight="1" thickBot="1" x14ac:dyDescent="0.3">
      <c r="A37" s="96"/>
      <c r="B37" s="313" t="s">
        <v>46</v>
      </c>
      <c r="C37" s="27"/>
      <c r="D37" s="225"/>
      <c r="E37" s="10"/>
      <c r="F37" s="71"/>
      <c r="G37" s="25"/>
      <c r="H37" s="41"/>
    </row>
    <row r="38" spans="1:8" ht="15" hidden="1" customHeight="1" thickBot="1" x14ac:dyDescent="0.3">
      <c r="A38" s="174"/>
      <c r="B38" s="130"/>
      <c r="C38" s="27"/>
      <c r="D38" s="225"/>
      <c r="E38" s="10"/>
      <c r="F38" s="257"/>
      <c r="G38" s="26"/>
      <c r="H38" s="169"/>
    </row>
    <row r="39" spans="1:8" ht="15" hidden="1" customHeight="1" thickBot="1" x14ac:dyDescent="0.3">
      <c r="A39" s="153">
        <v>3</v>
      </c>
      <c r="B39" s="112" t="s">
        <v>45</v>
      </c>
      <c r="C39" s="51"/>
      <c r="D39" s="101"/>
      <c r="E39" s="326"/>
      <c r="F39" s="248"/>
      <c r="G39" s="30"/>
      <c r="H39" s="29"/>
    </row>
    <row r="40" spans="1:8" ht="15" hidden="1" customHeight="1" thickBot="1" x14ac:dyDescent="0.3">
      <c r="A40" s="96"/>
      <c r="B40" s="312" t="s">
        <v>46</v>
      </c>
      <c r="C40" s="52"/>
      <c r="D40" s="210"/>
      <c r="E40" s="210"/>
      <c r="F40" s="249"/>
      <c r="G40" s="25"/>
      <c r="H40" s="28"/>
    </row>
    <row r="41" spans="1:8" ht="15" hidden="1" customHeight="1" x14ac:dyDescent="0.25">
      <c r="A41" s="96"/>
      <c r="B41" s="312"/>
      <c r="C41" s="27"/>
      <c r="D41" s="225"/>
      <c r="E41" s="225"/>
      <c r="F41" s="213"/>
      <c r="G41" s="43"/>
      <c r="H41" s="167"/>
    </row>
    <row r="42" spans="1:8" ht="15" hidden="1" customHeight="1" thickBot="1" x14ac:dyDescent="0.3">
      <c r="A42" s="174"/>
      <c r="B42" s="313"/>
      <c r="C42" s="176"/>
      <c r="D42" s="90"/>
      <c r="E42" s="100"/>
      <c r="F42" s="213"/>
      <c r="G42" s="43"/>
      <c r="H42" s="167"/>
    </row>
    <row r="43" spans="1:8" ht="15" hidden="1" customHeight="1" thickBot="1" x14ac:dyDescent="0.3">
      <c r="A43" s="323"/>
      <c r="B43" s="324"/>
      <c r="C43" s="176"/>
      <c r="D43" s="11"/>
      <c r="E43" s="209"/>
      <c r="F43" s="325"/>
      <c r="G43" s="24"/>
      <c r="H43" s="252"/>
    </row>
    <row r="44" spans="1:8" ht="15.75" thickBot="1" x14ac:dyDescent="0.3">
      <c r="A44" s="387" t="s">
        <v>47</v>
      </c>
      <c r="B44" s="388"/>
      <c r="C44" s="388"/>
      <c r="D44" s="388"/>
      <c r="E44" s="388"/>
      <c r="F44" s="389"/>
      <c r="G44" s="390"/>
      <c r="H44" s="208">
        <f>H39+H40+H41+H42+H43</f>
        <v>0</v>
      </c>
    </row>
    <row r="45" spans="1:8" ht="15.75" hidden="1" thickBot="1" x14ac:dyDescent="0.3">
      <c r="A45" s="302">
        <v>1</v>
      </c>
      <c r="B45" s="314" t="s">
        <v>27</v>
      </c>
      <c r="C45" s="99"/>
      <c r="D45" s="101"/>
      <c r="E45" s="101"/>
      <c r="F45" s="293"/>
      <c r="G45" s="65"/>
      <c r="H45" s="60"/>
    </row>
    <row r="46" spans="1:8" ht="15.75" hidden="1" thickBot="1" x14ac:dyDescent="0.3">
      <c r="A46" s="142"/>
      <c r="B46" s="315"/>
      <c r="C46" s="102"/>
      <c r="D46" s="225"/>
      <c r="E46" s="225"/>
      <c r="F46" s="60"/>
      <c r="G46" s="25"/>
      <c r="H46" s="167"/>
    </row>
    <row r="47" spans="1:8" ht="15.75" hidden="1" thickBot="1" x14ac:dyDescent="0.3">
      <c r="A47" s="142"/>
      <c r="B47" s="315"/>
      <c r="C47" s="102"/>
      <c r="D47" s="276"/>
      <c r="E47" s="10"/>
      <c r="F47" s="60"/>
      <c r="G47" s="25"/>
      <c r="H47" s="167"/>
    </row>
    <row r="48" spans="1:8" ht="15.75" hidden="1" thickBot="1" x14ac:dyDescent="0.3">
      <c r="A48" s="305"/>
      <c r="B48" s="316"/>
      <c r="C48" s="90"/>
      <c r="D48" s="301"/>
      <c r="E48" s="11"/>
      <c r="F48" s="45"/>
      <c r="G48" s="22"/>
      <c r="H48" s="168"/>
    </row>
    <row r="49" spans="1:8" ht="15.75" thickBot="1" x14ac:dyDescent="0.3">
      <c r="A49" s="279"/>
      <c r="B49" s="280"/>
      <c r="C49" s="280" t="s">
        <v>55</v>
      </c>
      <c r="D49" s="280"/>
      <c r="E49" s="281"/>
      <c r="F49" s="279"/>
      <c r="G49" s="281"/>
      <c r="H49" s="15">
        <f>H45+H46+H47+H48</f>
        <v>0</v>
      </c>
    </row>
    <row r="50" spans="1:8" x14ac:dyDescent="0.25">
      <c r="A50" s="298">
        <v>1</v>
      </c>
      <c r="B50" s="317" t="s">
        <v>34</v>
      </c>
      <c r="C50" s="99" t="s">
        <v>61</v>
      </c>
      <c r="D50" s="101" t="s">
        <v>54</v>
      </c>
      <c r="E50" s="21" t="s">
        <v>69</v>
      </c>
      <c r="F50" s="256" t="s">
        <v>50</v>
      </c>
      <c r="G50" s="43" t="s">
        <v>96</v>
      </c>
      <c r="H50" s="211">
        <v>472.06</v>
      </c>
    </row>
    <row r="51" spans="1:8" x14ac:dyDescent="0.25">
      <c r="A51" s="171"/>
      <c r="B51" s="318"/>
      <c r="C51" s="102" t="s">
        <v>68</v>
      </c>
      <c r="D51" s="225"/>
      <c r="E51" s="10"/>
      <c r="F51" s="256" t="s">
        <v>50</v>
      </c>
      <c r="G51" s="43" t="s">
        <v>97</v>
      </c>
      <c r="H51" s="211">
        <v>63.56</v>
      </c>
    </row>
    <row r="52" spans="1:8" x14ac:dyDescent="0.25">
      <c r="A52" s="171"/>
      <c r="B52" s="318"/>
      <c r="C52" s="225"/>
      <c r="D52" s="225"/>
      <c r="E52" s="225"/>
      <c r="F52" s="256" t="s">
        <v>50</v>
      </c>
      <c r="G52" s="346" t="s">
        <v>98</v>
      </c>
      <c r="H52" s="211">
        <v>69.97</v>
      </c>
    </row>
    <row r="53" spans="1:8" x14ac:dyDescent="0.25">
      <c r="A53" s="171"/>
      <c r="B53" s="318"/>
      <c r="C53" s="225"/>
      <c r="D53" s="225"/>
      <c r="E53" s="225"/>
      <c r="F53" s="256" t="s">
        <v>50</v>
      </c>
      <c r="G53" s="43" t="s">
        <v>99</v>
      </c>
      <c r="H53" s="211">
        <v>409.91</v>
      </c>
    </row>
    <row r="54" spans="1:8" ht="15.75" thickBot="1" x14ac:dyDescent="0.3">
      <c r="A54" s="171"/>
      <c r="B54" s="318"/>
      <c r="C54" s="286"/>
      <c r="D54" s="276"/>
      <c r="E54" s="205"/>
      <c r="F54" s="256" t="s">
        <v>50</v>
      </c>
      <c r="G54" s="43" t="s">
        <v>100</v>
      </c>
      <c r="H54" s="211">
        <v>831.55</v>
      </c>
    </row>
    <row r="55" spans="1:8" ht="15.75" hidden="1" thickBot="1" x14ac:dyDescent="0.3">
      <c r="A55" s="304"/>
      <c r="B55" s="319"/>
      <c r="C55" s="301"/>
      <c r="D55" s="284"/>
      <c r="E55" s="233"/>
      <c r="F55" s="60"/>
      <c r="G55" s="25"/>
      <c r="H55" s="287"/>
    </row>
    <row r="56" spans="1:8" hidden="1" x14ac:dyDescent="0.25">
      <c r="A56" s="171">
        <v>2</v>
      </c>
      <c r="B56" s="317" t="s">
        <v>34</v>
      </c>
      <c r="C56" s="99"/>
      <c r="D56" s="101"/>
      <c r="E56" s="101"/>
      <c r="F56" s="256"/>
      <c r="G56" s="43"/>
      <c r="H56" s="211"/>
    </row>
    <row r="57" spans="1:8" ht="15.75" hidden="1" thickBot="1" x14ac:dyDescent="0.3">
      <c r="A57" s="299"/>
      <c r="B57" s="319"/>
      <c r="C57" s="102"/>
      <c r="D57" s="225"/>
      <c r="E57" s="225"/>
      <c r="F57" s="147"/>
      <c r="G57" s="25"/>
      <c r="H57" s="158"/>
    </row>
    <row r="58" spans="1:8" hidden="1" x14ac:dyDescent="0.25">
      <c r="A58" s="391">
        <v>2</v>
      </c>
      <c r="B58" s="437"/>
      <c r="C58" s="283"/>
      <c r="D58" s="412"/>
      <c r="E58" s="105"/>
      <c r="F58" s="402"/>
      <c r="G58" s="413"/>
      <c r="H58" s="439"/>
    </row>
    <row r="59" spans="1:8" ht="15.75" hidden="1" thickBot="1" x14ac:dyDescent="0.3">
      <c r="A59" s="392"/>
      <c r="B59" s="438"/>
      <c r="C59" s="301"/>
      <c r="D59" s="403"/>
      <c r="E59" s="114"/>
      <c r="F59" s="403"/>
      <c r="G59" s="403"/>
      <c r="H59" s="403"/>
    </row>
    <row r="60" spans="1:8" ht="15.75" hidden="1" thickBot="1" x14ac:dyDescent="0.3">
      <c r="A60" s="404">
        <v>3</v>
      </c>
      <c r="B60" s="440"/>
      <c r="C60" s="408"/>
      <c r="D60" s="408"/>
      <c r="E60" s="408"/>
      <c r="F60" s="282"/>
      <c r="G60" s="282"/>
      <c r="H60" s="53"/>
    </row>
    <row r="61" spans="1:8" ht="15.75" hidden="1" thickBot="1" x14ac:dyDescent="0.3">
      <c r="A61" s="405"/>
      <c r="B61" s="438"/>
      <c r="C61" s="409"/>
      <c r="D61" s="409"/>
      <c r="E61" s="409"/>
      <c r="F61" s="282"/>
      <c r="G61" s="282"/>
      <c r="H61" s="34"/>
    </row>
    <row r="62" spans="1:8" hidden="1" x14ac:dyDescent="0.25">
      <c r="A62" s="134">
        <v>3</v>
      </c>
      <c r="B62" s="314"/>
      <c r="C62" s="283"/>
      <c r="D62" s="101"/>
      <c r="E62" s="105"/>
      <c r="F62" s="402"/>
      <c r="G62" s="397"/>
      <c r="H62" s="441"/>
    </row>
    <row r="63" spans="1:8" ht="15.75" hidden="1" thickBot="1" x14ac:dyDescent="0.3">
      <c r="A63" s="278"/>
      <c r="B63" s="301"/>
      <c r="C63" s="301"/>
      <c r="D63" s="90"/>
      <c r="E63" s="131"/>
      <c r="F63" s="403"/>
      <c r="G63" s="398"/>
      <c r="H63" s="442"/>
    </row>
    <row r="64" spans="1:8" ht="15.75" thickBot="1" x14ac:dyDescent="0.3">
      <c r="A64" s="387" t="s">
        <v>17</v>
      </c>
      <c r="B64" s="388"/>
      <c r="C64" s="388"/>
      <c r="D64" s="388"/>
      <c r="E64" s="388"/>
      <c r="F64" s="388"/>
      <c r="G64" s="410"/>
      <c r="H64" s="53">
        <f>H62+H50+H55+H57+H58+H56+H51+H54+H53+H52</f>
        <v>1847.0500000000002</v>
      </c>
    </row>
    <row r="65" spans="1:8" ht="15.75" hidden="1" thickBot="1" x14ac:dyDescent="0.3">
      <c r="A65" s="302">
        <v>1</v>
      </c>
      <c r="B65" s="314" t="s">
        <v>29</v>
      </c>
      <c r="C65" s="99"/>
      <c r="D65" s="101"/>
      <c r="E65" s="101"/>
      <c r="F65" s="101"/>
      <c r="G65" s="230"/>
      <c r="H65" s="300"/>
    </row>
    <row r="66" spans="1:8" ht="15.75" hidden="1" thickBot="1" x14ac:dyDescent="0.3">
      <c r="A66" s="305"/>
      <c r="B66" s="316"/>
      <c r="C66" s="100"/>
      <c r="D66" s="90"/>
      <c r="E66" s="90"/>
      <c r="F66" s="90"/>
      <c r="G66" s="231"/>
      <c r="H66" s="228"/>
    </row>
    <row r="67" spans="1:8" ht="15.75" hidden="1" thickBot="1" x14ac:dyDescent="0.3">
      <c r="A67" s="142"/>
      <c r="B67" s="315"/>
      <c r="C67" s="102"/>
      <c r="D67" s="225"/>
      <c r="E67" s="225"/>
      <c r="F67" s="225"/>
      <c r="G67" s="229"/>
      <c r="H67" s="228"/>
    </row>
    <row r="68" spans="1:8" ht="15.75" hidden="1" thickBot="1" x14ac:dyDescent="0.3">
      <c r="A68" s="305"/>
      <c r="B68" s="316"/>
      <c r="C68" s="102"/>
      <c r="D68" s="90"/>
      <c r="E68" s="90"/>
      <c r="F68" s="90"/>
      <c r="G68" s="224"/>
      <c r="H68" s="284"/>
    </row>
    <row r="69" spans="1:8" ht="15.75" hidden="1" thickBot="1" x14ac:dyDescent="0.3">
      <c r="A69" s="160">
        <v>2</v>
      </c>
      <c r="B69" s="314" t="s">
        <v>27</v>
      </c>
      <c r="C69" s="155"/>
      <c r="D69" s="314"/>
      <c r="E69" s="314"/>
      <c r="F69" s="99"/>
      <c r="G69" s="314"/>
      <c r="H69" s="320"/>
    </row>
    <row r="70" spans="1:8" ht="15.75" hidden="1" thickBot="1" x14ac:dyDescent="0.3">
      <c r="A70" s="159"/>
      <c r="B70" s="316"/>
      <c r="C70" s="163"/>
      <c r="D70" s="305"/>
      <c r="E70" s="305"/>
      <c r="F70" s="305"/>
      <c r="G70" s="305"/>
      <c r="H70" s="53"/>
    </row>
    <row r="71" spans="1:8" ht="15.75" thickBot="1" x14ac:dyDescent="0.3">
      <c r="A71" s="285"/>
      <c r="B71" s="389" t="s">
        <v>16</v>
      </c>
      <c r="C71" s="388"/>
      <c r="D71" s="389"/>
      <c r="E71" s="389"/>
      <c r="F71" s="389"/>
      <c r="G71" s="389"/>
      <c r="H71" s="53">
        <f>H69+H65+H66</f>
        <v>0</v>
      </c>
    </row>
    <row r="72" spans="1:8" ht="16.5" thickBot="1" x14ac:dyDescent="0.3">
      <c r="A72" s="13"/>
      <c r="B72" s="14"/>
      <c r="C72" s="14"/>
      <c r="D72" s="388" t="s">
        <v>39</v>
      </c>
      <c r="E72" s="388"/>
      <c r="F72" s="14"/>
      <c r="G72" s="14"/>
      <c r="H72" s="110">
        <f>H11+H31+H44+H64</f>
        <v>3763.91</v>
      </c>
    </row>
    <row r="74" spans="1:8" x14ac:dyDescent="0.25">
      <c r="H74" s="38"/>
    </row>
    <row r="75" spans="1:8" x14ac:dyDescent="0.25">
      <c r="H75" s="38"/>
    </row>
    <row r="83" spans="6:6" x14ac:dyDescent="0.25">
      <c r="F83" s="89"/>
    </row>
  </sheetData>
  <mergeCells count="28">
    <mergeCell ref="D72:E72"/>
    <mergeCell ref="H58:H59"/>
    <mergeCell ref="A60:A61"/>
    <mergeCell ref="B60:B61"/>
    <mergeCell ref="C60:C61"/>
    <mergeCell ref="D60:D61"/>
    <mergeCell ref="E60:E61"/>
    <mergeCell ref="F62:F63"/>
    <mergeCell ref="G62:G63"/>
    <mergeCell ref="H62:H63"/>
    <mergeCell ref="A64:G64"/>
    <mergeCell ref="B71:G71"/>
    <mergeCell ref="A31:G31"/>
    <mergeCell ref="A44:G44"/>
    <mergeCell ref="A58:A59"/>
    <mergeCell ref="B58:B59"/>
    <mergeCell ref="D58:D59"/>
    <mergeCell ref="F58:F59"/>
    <mergeCell ref="G58:G59"/>
    <mergeCell ref="A27:A30"/>
    <mergeCell ref="B27:B28"/>
    <mergeCell ref="D27:D30"/>
    <mergeCell ref="E27:E30"/>
    <mergeCell ref="A11:G11"/>
    <mergeCell ref="A16:A19"/>
    <mergeCell ref="B16:B19"/>
    <mergeCell ref="B20:B23"/>
    <mergeCell ref="B24:B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 CV </vt:lpstr>
      <vt:lpstr>PENS 50%CV </vt:lpstr>
      <vt:lpstr>PENS 50%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2022-03-10T14:04:31Z</cp:lastPrinted>
  <dcterms:created xsi:type="dcterms:W3CDTF">2018-07-04T12:33:56Z</dcterms:created>
  <dcterms:modified xsi:type="dcterms:W3CDTF">2022-03-11T08:27:16Z</dcterms:modified>
</cp:coreProperties>
</file>